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CF39394C-3588-4202-8E97-348DBB869F2E}" xr6:coauthVersionLast="41" xr6:coauthVersionMax="41" xr10:uidLastSave="{00000000-0000-0000-0000-000000000000}"/>
  <bookViews>
    <workbookView xWindow="1245" yWindow="1080" windowWidth="26655" windowHeight="14190" xr2:uid="{39C0D1C0-C30C-40F7-896E-0C150E20F74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'MZS-M8'!$A$12:$L$160</definedName>
    <definedName name="_xlnm.Print_Area" localSheetId="4">'MZS-T0'!$A$1:$F$35</definedName>
    <definedName name="_xlnm.Print_Area" localSheetId="5">'MZS-T8'!$A$14:$G$160</definedName>
    <definedName name="_xlnm.Print_Area" localSheetId="6">'MZS-V0'!$A$1:$F$31</definedName>
    <definedName name="_xlnm.Print_Area" localSheetId="7">'MZS-V1'!$A$1:$F$48</definedName>
    <definedName name="_xlnm.Print_Area" localSheetId="8">'MZS-V8'!$A$13:$F$160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J26" i="5" s="1"/>
  <c r="I25" i="5"/>
  <c r="J24" i="5" s="1"/>
  <c r="I24" i="5"/>
  <c r="J27" i="5" s="1"/>
  <c r="I23" i="5"/>
  <c r="I27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5" i="5"/>
</calcChain>
</file>

<file path=xl/sharedStrings.xml><?xml version="1.0" encoding="utf-8"?>
<sst xmlns="http://schemas.openxmlformats.org/spreadsheetml/2006/main" count="945" uniqueCount="328">
  <si>
    <t>MZS-M0</t>
  </si>
  <si>
    <t>CZ010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</si>
  <si>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</si>
  <si>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</si>
  <si>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</si>
  <si>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</si>
  <si>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</si>
  <si>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</si>
  <si>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</si>
  <si>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</si>
  <si>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</si>
  <si>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</si>
  <si>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</si>
  <si>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</si>
  <si>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</si>
  <si>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</si>
  <si>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</si>
  <si>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</si>
  <si>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</si>
  <si>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</si>
  <si>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</si>
  <si>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</si>
  <si>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</si>
  <si>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</si>
  <si>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</si>
  <si>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</si>
  <si>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</si>
  <si>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</si>
  <si>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</si>
  <si>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</si>
  <si>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</si>
  <si>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</si>
  <si>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</si>
  <si>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</si>
  <si>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</si>
  <si>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</si>
  <si>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</si>
  <si>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</si>
  <si>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</si>
  <si>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</si>
  <si>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</si>
  <si>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</si>
  <si>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</si>
  <si>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</si>
  <si>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</si>
  <si>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</si>
  <si>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</si>
  <si>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</si>
  <si>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</si>
  <si>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</si>
  <si>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</si>
  <si>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</si>
  <si>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</si>
  <si>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</si>
  <si>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</si>
  <si>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</si>
  <si>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</si>
  <si>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</si>
  <si>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</si>
  <si>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</si>
  <si>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</si>
  <si>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</si>
  <si>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</si>
  <si>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</si>
  <si>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</si>
  <si>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</si>
  <si>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</si>
  <si>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</si>
  <si>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</si>
  <si>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</si>
  <si>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</si>
  <si>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</si>
  <si>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</si>
  <si>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</si>
  <si>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</si>
  <si>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</si>
  <si>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</si>
  <si>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</si>
  <si>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</si>
  <si>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</si>
  <si>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</si>
  <si>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</si>
  <si>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</si>
  <si>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</si>
  <si>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</si>
  <si>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</si>
  <si>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</si>
  <si>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</si>
  <si>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</si>
  <si>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</si>
  <si>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</si>
  <si>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</si>
  <si>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</si>
  <si>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</si>
  <si>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</si>
  <si>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</si>
  <si>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</si>
  <si>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</si>
  <si>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</si>
  <si>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</si>
  <si>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</si>
  <si>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</si>
  <si>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</si>
  <si>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</si>
  <si>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</si>
  <si>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</si>
  <si>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</si>
  <si>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</si>
  <si>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</si>
  <si>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</si>
  <si>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</si>
  <si>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</si>
  <si>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</si>
  <si>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</si>
  <si>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</si>
  <si>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</si>
  <si>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</si>
  <si>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</si>
  <si>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</si>
  <si>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</si>
  <si>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</si>
  <si>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</si>
  <si>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</si>
  <si>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</si>
  <si>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</si>
  <si>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</si>
  <si>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</si>
  <si>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</si>
  <si>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</si>
  <si>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</si>
  <si>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1222 Řídící pracovníci v oblasti reklamy a styku s veřejností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</si>
  <si>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</si>
  <si>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</si>
  <si>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</si>
  <si>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</si>
  <si>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</si>
  <si>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</si>
  <si>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</si>
  <si>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</si>
  <si>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</si>
  <si>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</si>
  <si>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</si>
  <si>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1439 Řídící pracovníci v ost.službách (CK, nemovitosti a jiné)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</si>
  <si>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</si>
  <si>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</si>
  <si>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</si>
  <si>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</si>
  <si>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</si>
  <si>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</si>
  <si>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</si>
  <si>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</si>
  <si>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</si>
  <si>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2153 Inženýři elektronických komunikací (vč. radiokomunikací)</t>
  </si>
  <si>
    <t>2165 Kartografové a zeměměřiči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</si>
  <si>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</si>
  <si>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</si>
  <si>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</si>
  <si>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</si>
  <si>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</si>
  <si>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</si>
  <si>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</si>
  <si>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</si>
  <si>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</si>
  <si>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</si>
  <si>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</si>
  <si>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</si>
  <si>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</si>
  <si>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</si>
  <si>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</si>
  <si>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</si>
  <si>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</si>
  <si>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</si>
  <si>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</si>
  <si>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</si>
  <si>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</si>
  <si>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</si>
  <si>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</si>
  <si>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</si>
  <si>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</si>
  <si>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2635 Specialisté v oblasti sociální práce</t>
  </si>
  <si>
    <t>2636 Specialisté v církevní oblasti a v příbuzných oblastech</t>
  </si>
  <si>
    <t>2642 Redaktoři, novináři a příbuzní pracovníci</t>
  </si>
  <si>
    <t>2654 Režiséři, dramaturgové, produkční a příbuzní specialisté</t>
  </si>
  <si>
    <t>2656 Moderátoři v rozhlasu, televizi a ostatní moderátoři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</si>
  <si>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</si>
  <si>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</si>
  <si>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</si>
  <si>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</si>
  <si>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</si>
  <si>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</si>
  <si>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</si>
  <si>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</si>
  <si>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3142 Technici v oblasti zemědělství, rybářství a vodohospodářství</t>
  </si>
  <si>
    <t>3211 Technici a asistenti pro obsluhu lékařských zařízení</t>
  </si>
  <si>
    <t>3221 Všeobecné sestry bez specializace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</si>
  <si>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</si>
  <si>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</si>
  <si>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</si>
  <si>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</si>
  <si>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</si>
  <si>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</si>
  <si>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</si>
  <si>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</si>
  <si>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</si>
  <si>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</si>
  <si>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</si>
  <si>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</si>
  <si>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</si>
  <si>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</si>
  <si>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</si>
  <si>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</si>
  <si>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</si>
  <si>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</si>
  <si>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</si>
  <si>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</si>
  <si>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</si>
  <si>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</si>
  <si>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</si>
  <si>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</si>
  <si>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</si>
  <si>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</si>
  <si>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</si>
  <si>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</si>
  <si>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</si>
  <si>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</si>
  <si>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</si>
  <si>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</si>
  <si>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</si>
  <si>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</si>
  <si>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</si>
  <si>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</si>
  <si>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</si>
  <si>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</si>
  <si>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</si>
  <si>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</si>
  <si>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</si>
  <si>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5131 Číšníci a servírky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</si>
  <si>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</si>
  <si>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</si>
  <si>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</si>
  <si>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</si>
  <si>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</si>
  <si>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</si>
  <si>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</si>
  <si>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</si>
  <si>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</si>
  <si>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7119 Ostatní řemeslníci, kvalifikovaní prac.hl. stavební výroby</t>
  </si>
  <si>
    <t>7132 Lakýrníci a natěrači (kromě stavebních)</t>
  </si>
  <si>
    <t>7213 Pracovníci na zpracování plechu</t>
  </si>
  <si>
    <t>7222 Nástrojaři a příbuzní pracovníci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</si>
  <si>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</si>
  <si>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</si>
  <si>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</si>
  <si>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</si>
  <si>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7543 Kvalitáři, testovači výrobků, laboranti (kr.potravin,nápojů)</t>
  </si>
  <si>
    <t>8111 Obsluha důlních zařízení (vč. horníků)</t>
  </si>
  <si>
    <t>8121 Obsluha zařízení na zpracování kovů</t>
  </si>
  <si>
    <t>8131 Obsluha strojů a zařízení pro chemickou výrobu</t>
  </si>
  <si>
    <t>8141 Obsluha strojů na výrobu a zpracování výrobků z pryže</t>
  </si>
  <si>
    <t>8160 Obsluha strojů na výrobu potravin a příbuzných výrobků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</si>
  <si>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</si>
  <si>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</si>
  <si>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</si>
  <si>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</si>
  <si>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</si>
  <si>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</si>
  <si>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</si>
  <si>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</si>
  <si>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</si>
  <si>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9312 Figuranti,dělníci výkop.prací a dělníci výstavby inženýr.děl</t>
  </si>
  <si>
    <t>9333 Pomocní manipulační pracovníci (kromě výroby)</t>
  </si>
  <si>
    <t>9412 Pomocníci v kuchyni</t>
  </si>
  <si>
    <t>9611 Pracovníci odvozu a recyklace odpadů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</si>
  <si>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</si>
  <si>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</si>
  <si>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</si>
  <si>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</si>
  <si>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</si>
  <si>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</si>
  <si>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</si>
  <si>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</si>
  <si>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</si>
  <si>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</si>
  <si>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</si>
  <si>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</si>
  <si>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</si>
  <si>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</si>
  <si>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</si>
  <si>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</si>
  <si>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</si>
  <si>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</si>
  <si>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</si>
  <si>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</si>
  <si>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</si>
  <si>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</si>
  <si>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</si>
  <si>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</si>
  <si>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</si>
  <si>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</si>
  <si>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</si>
  <si>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</si>
  <si>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</si>
  <si>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</si>
  <si>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</si>
  <si>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</si>
  <si>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</si>
  <si>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</si>
  <si>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</si>
  <si>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</si>
  <si>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</si>
  <si>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</si>
  <si>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</si>
  <si>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</si>
  <si>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</si>
  <si>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</si>
  <si>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</si>
  <si>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</si>
  <si>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</si>
  <si>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</si>
  <si>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</si>
  <si>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</si>
  <si>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</si>
  <si>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</si>
  <si>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</si>
  <si>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</si>
  <si>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Hl. m. Praha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</si>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</sst>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C816F56-447B-49CA-8544-B66DACA6DC39}"/>
    <cellStyle name="normal" xfId="6" xr:uid="{906B5A52-19F5-44FE-98A3-964B4A7152DD}"/>
    <cellStyle name="Normální" xfId="0" builtinId="0"/>
    <cellStyle name="normální 2 4" xfId="15" xr:uid="{FEAF4DBC-E425-4C80-9086-539AB1E4673C}"/>
    <cellStyle name="normální 3" xfId="3" xr:uid="{EF904757-539B-4BA5-8596-5F62D91EF9C0}"/>
    <cellStyle name="normální_021 ISPV 2" xfId="2" xr:uid="{E58EA357-D037-45D2-8FBD-054C08C5C28C}"/>
    <cellStyle name="normální_021 ISPV 2 2" xfId="9" xr:uid="{A52B7466-544A-4737-858A-F20AAC7D8A27}"/>
    <cellStyle name="normální_022 ISPV 2" xfId="1" xr:uid="{D55CB868-0E42-4DC9-85BD-04B64085D7BC}"/>
    <cellStyle name="normální_022 ISPVNP vaz 2" xfId="4" xr:uid="{12520C73-61A1-4708-9D6D-6678FE21FC93}"/>
    <cellStyle name="normální_022 ISPVP vaz 2" xfId="5" xr:uid="{2A04EABF-DC31-431A-AD8B-90FD0D7ACEDB}"/>
    <cellStyle name="normální_022 ISPVP vaz 3" xfId="11" xr:uid="{B2D41A19-A2F5-4173-94B3-5185B1FC68FA}"/>
    <cellStyle name="normální_994 ISPV podnikatelská sféra 2" xfId="14" xr:uid="{EAC05ED2-0222-4613-A361-E35B80E999F5}"/>
    <cellStyle name="normální_ISPV984" xfId="8" xr:uid="{D9388958-43F2-40AB-9191-E55F331910A7}"/>
    <cellStyle name="normální_ISPV984 2" xfId="17" xr:uid="{F91C3DEA-8E60-4C64-A217-1EEBFB42DD74}"/>
    <cellStyle name="normální_M1 vazena" xfId="7" xr:uid="{869A92C1-FB2D-4A29-AFC8-660B8DC3B4DC}"/>
    <cellStyle name="normální_M1 vazena 2" xfId="16" xr:uid="{D7C5ABCA-C284-481E-95BD-05AB93C4DDD3}"/>
    <cellStyle name="normální_NewTables var c M5 navrh" xfId="10" xr:uid="{C3184C93-3B63-43D9-B25E-4ACF0B8AC0F6}"/>
    <cellStyle name="normální_Vystupy_MPSV" xfId="12" xr:uid="{2C8A5354-8B35-4739-AFCC-D690E402302E}"/>
    <cellStyle name="procent 2" xfId="13" xr:uid="{A06A7269-F814-438A-AF26-630B94B29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7849.8000999999986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7849.8000999999986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22912.255799999999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0-4531-B613-86420616176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F40-4531-B613-864206161767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9971.8853999999992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40-4531-B613-86420616176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26815.096199999993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7849.8000999999986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14920.784200000002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40-4531-B613-864206161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42477.508900000001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F40-4531-B613-864206161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350-48BB-9D53-2265B888C9F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350-48BB-9D53-2265B888C9F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350-48BB-9D53-2265B888C9FB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147.2405</c:v>
                </c:pt>
                <c:pt idx="1">
                  <c:v>14.254</c:v>
                </c:pt>
                <c:pt idx="2">
                  <c:v>4.1894</c:v>
                </c:pt>
                <c:pt idx="3">
                  <c:v>6.3806000000000154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50-48BB-9D53-2265B888C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44.423500000000004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44.423500000000004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135.12350000000001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6-41A4-A57A-26BADD24F75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DA6-41A4-A57A-26BADD24F75C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57.640999999999991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A6-41A4-A57A-26BADD24F75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153.26089999999999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44.423500000000004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88.466000000000008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A6-41A4-A57A-26BADD24F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246.44229999999999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DA6-41A4-A57A-26BADD24F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5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E5101AC-265D-4732-B7D6-1B3A6A6DA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CBCD029-6695-4DC1-9206-C77F8404CEB2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A120C4D-4A9E-4C2A-BF29-40C2F9E5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F9FAC40-5CCA-4748-B280-34E8C6C3F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4E75F91-4188-4863-A8AD-A3FB0B9FBA68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9FFCBD0-BDDE-4F5E-B51C-CABD220D25E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217BE64-8023-45CE-9EDF-294760191139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35378</xdr:rowOff>
    </xdr:from>
    <xdr:to>
      <xdr:col>4</xdr:col>
      <xdr:colOff>200025</xdr:colOff>
      <xdr:row>29</xdr:row>
      <xdr:rowOff>228600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5B0EB78-050B-42D0-8EF6-999F2A64827C}"/>
            </a:ext>
          </a:extLst>
        </xdr:cNvPr>
        <xdr:cNvSpPr txBox="1"/>
      </xdr:nvSpPr>
      <xdr:spPr>
        <a:xfrm>
          <a:off x="4146097" y="76649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255814</xdr:rowOff>
    </xdr:from>
    <xdr:to>
      <xdr:col>4</xdr:col>
      <xdr:colOff>69397</xdr:colOff>
      <xdr:row>31</xdr:row>
      <xdr:rowOff>187779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78FFEC3-5C8E-4579-BE54-14F22FBEEBE8}"/>
            </a:ext>
          </a:extLst>
        </xdr:cNvPr>
        <xdr:cNvSpPr txBox="1"/>
      </xdr:nvSpPr>
      <xdr:spPr>
        <a:xfrm>
          <a:off x="4260397" y="81806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91455D1-00A8-476C-AD80-C0252B8A6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FAD4AAD-B5DE-4F27-9D84-DB896F89E98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83A119A-AD5F-4523-8177-515EA2C0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42477.508900000001</v>
          </cell>
        </row>
        <row r="33">
          <cell r="B33">
            <v>7849.8000999999986</v>
          </cell>
          <cell r="C33">
            <v>22912.255799999999</v>
          </cell>
          <cell r="D33">
            <v>9971.8853999999992</v>
          </cell>
          <cell r="E33">
            <v>14920.784200000002</v>
          </cell>
          <cell r="F33">
            <v>26815.096199999993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147.2405</v>
          </cell>
        </row>
        <row r="25">
          <cell r="H25" t="str">
            <v>Dovolená</v>
          </cell>
          <cell r="I25">
            <v>14.254</v>
          </cell>
        </row>
        <row r="26">
          <cell r="H26" t="str">
            <v>Nemoc</v>
          </cell>
          <cell r="I26">
            <v>4.1894</v>
          </cell>
        </row>
        <row r="27">
          <cell r="H27" t="str">
            <v>Jiné</v>
          </cell>
          <cell r="I27">
            <v>6.3806000000000154</v>
          </cell>
        </row>
      </sheetData>
      <sheetData sheetId="7"/>
      <sheetData sheetId="8">
        <row r="16">
          <cell r="D16">
            <v>246.44229999999999</v>
          </cell>
        </row>
        <row r="22">
          <cell r="B22">
            <v>44.423500000000004</v>
          </cell>
          <cell r="C22">
            <v>135.12350000000001</v>
          </cell>
          <cell r="D22">
            <v>57.640999999999991</v>
          </cell>
          <cell r="E22">
            <v>88.466000000000008</v>
          </cell>
          <cell r="F22">
            <v>153.26089999999999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2785-93A1-4BFE-9FF3-D28D218C2BB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324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325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32884.141199999998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326</v>
      </c>
      <c r="C9" s="23"/>
      <c r="D9" s="442">
        <v>106.887889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15062.4557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22912.255799999999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32884.141199999998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47804.9254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74620.021599999993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42477.508900000001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68.094800000000006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16.05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2.57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10.01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173.90170000000001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327</v>
      </c>
      <c r="C29" s="464"/>
      <c r="D29" s="58">
        <v>602.38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7849.8000999999986</v>
      </c>
      <c r="C33" s="55">
        <v>22912.255799999999</v>
      </c>
      <c r="D33" s="56">
        <v>9971.8853999999992</v>
      </c>
      <c r="E33" s="56">
        <v>14920.784200000002</v>
      </c>
      <c r="F33" s="56">
        <v>26815.096199999993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88E2-6A4A-44A5-9A7A-8040B817B1FC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7" sqref="H37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Hl. m. Praha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Hl. m. Praha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602.38</v>
      </c>
      <c r="E12" s="137">
        <v>32884.141199999998</v>
      </c>
      <c r="F12" s="138">
        <v>106.8878</v>
      </c>
      <c r="G12" s="139">
        <v>15062.4557</v>
      </c>
      <c r="H12" s="139">
        <v>22912.255799999999</v>
      </c>
      <c r="I12" s="139">
        <v>47804.9254</v>
      </c>
      <c r="J12" s="139">
        <v>74620.021599999993</v>
      </c>
      <c r="K12" s="140">
        <v>42477.508900000001</v>
      </c>
      <c r="L12" s="141">
        <v>16.05</v>
      </c>
      <c r="M12" s="141">
        <v>2.57</v>
      </c>
      <c r="N12" s="141">
        <v>10.01</v>
      </c>
      <c r="O12" s="141">
        <v>173.90170000000001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1.5827</v>
      </c>
      <c r="E13" s="144">
        <v>22294.006600000001</v>
      </c>
      <c r="F13" s="145">
        <v>106.4298</v>
      </c>
      <c r="G13" s="146">
        <v>16182.883</v>
      </c>
      <c r="H13" s="146">
        <v>18395.963299999999</v>
      </c>
      <c r="I13" s="146">
        <v>27127.3662</v>
      </c>
      <c r="J13" s="146">
        <v>30353.038799999998</v>
      </c>
      <c r="K13" s="147">
        <v>23011.7683</v>
      </c>
      <c r="L13" s="148">
        <v>11.26</v>
      </c>
      <c r="M13" s="148">
        <v>5.28</v>
      </c>
      <c r="N13" s="148">
        <v>7.3</v>
      </c>
      <c r="O13" s="148">
        <v>178.29509999999999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112.8443</v>
      </c>
      <c r="E14" s="151">
        <v>29494.823199999999</v>
      </c>
      <c r="F14" s="152">
        <v>107.5262</v>
      </c>
      <c r="G14" s="153">
        <v>15638.25</v>
      </c>
      <c r="H14" s="153">
        <v>22454.640500000001</v>
      </c>
      <c r="I14" s="153">
        <v>37855.825100000002</v>
      </c>
      <c r="J14" s="153">
        <v>49177.118699999999</v>
      </c>
      <c r="K14" s="154">
        <v>32041.6783</v>
      </c>
      <c r="L14" s="155">
        <v>12.63</v>
      </c>
      <c r="M14" s="155">
        <v>2.87</v>
      </c>
      <c r="N14" s="155">
        <v>9.4499999999999993</v>
      </c>
      <c r="O14" s="155">
        <v>174.11349999999999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169.7037</v>
      </c>
      <c r="E15" s="151">
        <v>36778.070599999999</v>
      </c>
      <c r="F15" s="152">
        <v>105.62050000000001</v>
      </c>
      <c r="G15" s="153">
        <v>14939.049800000001</v>
      </c>
      <c r="H15" s="153">
        <v>24883.893899999999</v>
      </c>
      <c r="I15" s="153">
        <v>54004.044699999999</v>
      </c>
      <c r="J15" s="153">
        <v>81077.543999999994</v>
      </c>
      <c r="K15" s="154">
        <v>45063.823400000001</v>
      </c>
      <c r="L15" s="155">
        <v>15.73</v>
      </c>
      <c r="M15" s="155">
        <v>2.19</v>
      </c>
      <c r="N15" s="155">
        <v>10.029999999999999</v>
      </c>
      <c r="O15" s="155">
        <v>173.93969999999999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169.8938</v>
      </c>
      <c r="E16" s="151">
        <v>35194.215799999998</v>
      </c>
      <c r="F16" s="152">
        <v>106.7972</v>
      </c>
      <c r="G16" s="153">
        <v>15062.4557</v>
      </c>
      <c r="H16" s="153">
        <v>23401.794399999999</v>
      </c>
      <c r="I16" s="153">
        <v>53941.957000000002</v>
      </c>
      <c r="J16" s="153">
        <v>91406.667700000005</v>
      </c>
      <c r="K16" s="154">
        <v>48615.393100000001</v>
      </c>
      <c r="L16" s="155">
        <v>17.3</v>
      </c>
      <c r="M16" s="155">
        <v>2.35</v>
      </c>
      <c r="N16" s="155">
        <v>10.07</v>
      </c>
      <c r="O16" s="155">
        <v>173.50319999999999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103.5585</v>
      </c>
      <c r="E17" s="151">
        <v>31249.516</v>
      </c>
      <c r="F17" s="152">
        <v>106.5655</v>
      </c>
      <c r="G17" s="153">
        <v>14778.026</v>
      </c>
      <c r="H17" s="153">
        <v>20929.0412</v>
      </c>
      <c r="I17" s="153">
        <v>45187.7212</v>
      </c>
      <c r="J17" s="153">
        <v>71350.384999999995</v>
      </c>
      <c r="K17" s="154">
        <v>41337.1276</v>
      </c>
      <c r="L17" s="155">
        <v>16.46</v>
      </c>
      <c r="M17" s="155">
        <v>3.1</v>
      </c>
      <c r="N17" s="155">
        <v>10.18</v>
      </c>
      <c r="O17" s="155">
        <v>174.12219999999999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44.796799999999998</v>
      </c>
      <c r="E18" s="151">
        <v>30896.504499999999</v>
      </c>
      <c r="F18" s="152">
        <v>105.10250000000001</v>
      </c>
      <c r="G18" s="153">
        <v>15632.8333</v>
      </c>
      <c r="H18" s="153">
        <v>21355.837</v>
      </c>
      <c r="I18" s="153">
        <v>44802.806900000003</v>
      </c>
      <c r="J18" s="153">
        <v>67247.149300000005</v>
      </c>
      <c r="K18" s="154">
        <v>39014.0386</v>
      </c>
      <c r="L18" s="155">
        <v>17.7</v>
      </c>
      <c r="M18" s="155">
        <v>3.3</v>
      </c>
      <c r="N18" s="155">
        <v>10.43</v>
      </c>
      <c r="O18" s="155">
        <v>174.0701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338.4144</v>
      </c>
      <c r="E20" s="137">
        <v>36240.456299999998</v>
      </c>
      <c r="F20" s="138">
        <v>107.32940000000001</v>
      </c>
      <c r="G20" s="139">
        <v>15185.4845</v>
      </c>
      <c r="H20" s="139">
        <v>24569.888500000001</v>
      </c>
      <c r="I20" s="139">
        <v>54018.2261</v>
      </c>
      <c r="J20" s="139">
        <v>86975.5818</v>
      </c>
      <c r="K20" s="140">
        <v>47730.8053</v>
      </c>
      <c r="L20" s="141">
        <v>17.350000000000001</v>
      </c>
      <c r="M20" s="141">
        <v>2.83</v>
      </c>
      <c r="N20" s="141">
        <v>9.94</v>
      </c>
      <c r="O20" s="141">
        <v>174.49010000000001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0.90739999999999998</v>
      </c>
      <c r="E21" s="144">
        <v>21376.419699999999</v>
      </c>
      <c r="F21" s="145">
        <v>103.038</v>
      </c>
      <c r="G21" s="146">
        <v>15375.048699999999</v>
      </c>
      <c r="H21" s="146">
        <v>16569.335899999998</v>
      </c>
      <c r="I21" s="146">
        <v>27050.160899999999</v>
      </c>
      <c r="J21" s="146">
        <v>31067.404999999999</v>
      </c>
      <c r="K21" s="147">
        <v>22544.657500000001</v>
      </c>
      <c r="L21" s="148">
        <v>9.76</v>
      </c>
      <c r="M21" s="148">
        <v>5.41</v>
      </c>
      <c r="N21" s="148">
        <v>7.41</v>
      </c>
      <c r="O21" s="148">
        <v>182.96780000000001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57.024700000000003</v>
      </c>
      <c r="E22" s="151">
        <v>31383.3992</v>
      </c>
      <c r="F22" s="152">
        <v>108.4401</v>
      </c>
      <c r="G22" s="153">
        <v>15562.5</v>
      </c>
      <c r="H22" s="153">
        <v>23817.455300000001</v>
      </c>
      <c r="I22" s="153">
        <v>40316.713100000001</v>
      </c>
      <c r="J22" s="153">
        <v>52703.452100000002</v>
      </c>
      <c r="K22" s="154">
        <v>34033.6129</v>
      </c>
      <c r="L22" s="155">
        <v>13.85</v>
      </c>
      <c r="M22" s="155">
        <v>3.28</v>
      </c>
      <c r="N22" s="155">
        <v>9.27</v>
      </c>
      <c r="O22" s="155">
        <v>174.51519999999999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101.07559999999999</v>
      </c>
      <c r="E23" s="151">
        <v>39724.871299999999</v>
      </c>
      <c r="F23" s="152">
        <v>105.84399999999999</v>
      </c>
      <c r="G23" s="153">
        <v>14932.795099999999</v>
      </c>
      <c r="H23" s="153">
        <v>25722.273000000001</v>
      </c>
      <c r="I23" s="153">
        <v>60258.000500000002</v>
      </c>
      <c r="J23" s="153">
        <v>90067.381599999993</v>
      </c>
      <c r="K23" s="154">
        <v>49286.844400000002</v>
      </c>
      <c r="L23" s="155">
        <v>16.78</v>
      </c>
      <c r="M23" s="155">
        <v>2.46</v>
      </c>
      <c r="N23" s="155">
        <v>9.85</v>
      </c>
      <c r="O23" s="155">
        <v>174.40100000000001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94.408199999999994</v>
      </c>
      <c r="E24" s="151">
        <v>40274.555</v>
      </c>
      <c r="F24" s="152">
        <v>106.7347</v>
      </c>
      <c r="G24" s="153">
        <v>15334.2017</v>
      </c>
      <c r="H24" s="153">
        <v>26224.462800000001</v>
      </c>
      <c r="I24" s="153">
        <v>64404.456599999998</v>
      </c>
      <c r="J24" s="153">
        <v>110228.29029999999</v>
      </c>
      <c r="K24" s="154">
        <v>56772.914199999999</v>
      </c>
      <c r="L24" s="155">
        <v>18.829999999999998</v>
      </c>
      <c r="M24" s="155">
        <v>2.5499999999999998</v>
      </c>
      <c r="N24" s="155">
        <v>10.08</v>
      </c>
      <c r="O24" s="155">
        <v>174.32830000000001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55.991599999999998</v>
      </c>
      <c r="E25" s="151">
        <v>34780.3387</v>
      </c>
      <c r="F25" s="152">
        <v>108.1194</v>
      </c>
      <c r="G25" s="153">
        <v>14855.9166</v>
      </c>
      <c r="H25" s="153">
        <v>22967.192800000001</v>
      </c>
      <c r="I25" s="153">
        <v>50944.554799999998</v>
      </c>
      <c r="J25" s="153">
        <v>82696.250700000004</v>
      </c>
      <c r="K25" s="154">
        <v>47193.013800000001</v>
      </c>
      <c r="L25" s="155">
        <v>17.57</v>
      </c>
      <c r="M25" s="155">
        <v>3.4</v>
      </c>
      <c r="N25" s="155">
        <v>10.16</v>
      </c>
      <c r="O25" s="155">
        <v>174.72389999999999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29.006699999999999</v>
      </c>
      <c r="E26" s="151">
        <v>31996.080600000001</v>
      </c>
      <c r="F26" s="152">
        <v>106.55329999999999</v>
      </c>
      <c r="G26" s="153">
        <v>16003.3333</v>
      </c>
      <c r="H26" s="153">
        <v>22079.544000000002</v>
      </c>
      <c r="I26" s="153">
        <v>47418.046999999999</v>
      </c>
      <c r="J26" s="153">
        <v>73095.802899999995</v>
      </c>
      <c r="K26" s="154">
        <v>41633.289599999996</v>
      </c>
      <c r="L26" s="155">
        <v>18.350000000000001</v>
      </c>
      <c r="M26" s="155">
        <v>3.64</v>
      </c>
      <c r="N26" s="155">
        <v>10.35</v>
      </c>
      <c r="O26" s="155">
        <v>174.56100000000001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263.96550000000002</v>
      </c>
      <c r="E28" s="137">
        <v>29794.8315</v>
      </c>
      <c r="F28" s="138">
        <v>106.0915</v>
      </c>
      <c r="G28" s="139">
        <v>14938.094800000001</v>
      </c>
      <c r="H28" s="139">
        <v>21557.072</v>
      </c>
      <c r="I28" s="139">
        <v>41345.0216</v>
      </c>
      <c r="J28" s="139">
        <v>58994.909200000002</v>
      </c>
      <c r="K28" s="140">
        <v>35742.606500000002</v>
      </c>
      <c r="L28" s="141">
        <v>13.82</v>
      </c>
      <c r="M28" s="141">
        <v>2.13</v>
      </c>
      <c r="N28" s="141">
        <v>10.119999999999999</v>
      </c>
      <c r="O28" s="141">
        <v>173.1473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0.67530000000000001</v>
      </c>
      <c r="E29" s="144">
        <v>23138.081699999999</v>
      </c>
      <c r="F29" s="145">
        <v>108.4222</v>
      </c>
      <c r="G29" s="146">
        <v>17361.440999999999</v>
      </c>
      <c r="H29" s="146">
        <v>19685.488300000001</v>
      </c>
      <c r="I29" s="146">
        <v>27256.823199999999</v>
      </c>
      <c r="J29" s="146">
        <v>30353.038799999998</v>
      </c>
      <c r="K29" s="147">
        <v>23639.429400000001</v>
      </c>
      <c r="L29" s="148">
        <v>13.19</v>
      </c>
      <c r="M29" s="148">
        <v>5.1100000000000003</v>
      </c>
      <c r="N29" s="148">
        <v>7.16</v>
      </c>
      <c r="O29" s="148">
        <v>172.0163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55.819499999999998</v>
      </c>
      <c r="E30" s="151">
        <v>27976.409500000002</v>
      </c>
      <c r="F30" s="152">
        <v>106.4252</v>
      </c>
      <c r="G30" s="153">
        <v>15831.923199999999</v>
      </c>
      <c r="H30" s="153">
        <v>21539.1067</v>
      </c>
      <c r="I30" s="153">
        <v>35121.371200000001</v>
      </c>
      <c r="J30" s="153">
        <v>45388.563600000001</v>
      </c>
      <c r="K30" s="154">
        <v>30006.735799999999</v>
      </c>
      <c r="L30" s="155">
        <v>11.21</v>
      </c>
      <c r="M30" s="155">
        <v>2.41</v>
      </c>
      <c r="N30" s="155">
        <v>9.65</v>
      </c>
      <c r="O30" s="155">
        <v>173.70310000000001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68.628100000000003</v>
      </c>
      <c r="E31" s="151">
        <v>33365.797299999998</v>
      </c>
      <c r="F31" s="152">
        <v>105.19240000000001</v>
      </c>
      <c r="G31" s="153">
        <v>15004.760700000001</v>
      </c>
      <c r="H31" s="153">
        <v>23968.158500000001</v>
      </c>
      <c r="I31" s="153">
        <v>45812.263700000003</v>
      </c>
      <c r="J31" s="153">
        <v>65188.7526</v>
      </c>
      <c r="K31" s="154">
        <v>38844.190199999997</v>
      </c>
      <c r="L31" s="155">
        <v>13.76</v>
      </c>
      <c r="M31" s="155">
        <v>1.7</v>
      </c>
      <c r="N31" s="155">
        <v>10.37</v>
      </c>
      <c r="O31" s="155">
        <v>173.2603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75.485600000000005</v>
      </c>
      <c r="E32" s="151">
        <v>30179.826099999998</v>
      </c>
      <c r="F32" s="152">
        <v>107.5243</v>
      </c>
      <c r="G32" s="153">
        <v>14774.1664</v>
      </c>
      <c r="H32" s="153">
        <v>21213.787799999998</v>
      </c>
      <c r="I32" s="153">
        <v>43516.641499999998</v>
      </c>
      <c r="J32" s="153">
        <v>65759.164499999999</v>
      </c>
      <c r="K32" s="154">
        <v>38413.024700000002</v>
      </c>
      <c r="L32" s="155">
        <v>14.45</v>
      </c>
      <c r="M32" s="155">
        <v>1.99</v>
      </c>
      <c r="N32" s="155">
        <v>10.050000000000001</v>
      </c>
      <c r="O32" s="155">
        <v>172.47139999999999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47.566800000000001</v>
      </c>
      <c r="E33" s="151">
        <v>28554.807400000002</v>
      </c>
      <c r="F33" s="152">
        <v>104.76179999999999</v>
      </c>
      <c r="G33" s="153">
        <v>14778.026</v>
      </c>
      <c r="H33" s="153">
        <v>20035.649700000002</v>
      </c>
      <c r="I33" s="153">
        <v>39223.072399999997</v>
      </c>
      <c r="J33" s="153">
        <v>57170.692999999999</v>
      </c>
      <c r="K33" s="154">
        <v>34444.114699999998</v>
      </c>
      <c r="L33" s="155">
        <v>14.68</v>
      </c>
      <c r="M33" s="155">
        <v>2.61</v>
      </c>
      <c r="N33" s="155">
        <v>10.210000000000001</v>
      </c>
      <c r="O33" s="155">
        <v>173.41390000000001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15.79</v>
      </c>
      <c r="E34" s="151">
        <v>28927.924599999998</v>
      </c>
      <c r="F34" s="152">
        <v>104.22629999999999</v>
      </c>
      <c r="G34" s="153">
        <v>15004.0833</v>
      </c>
      <c r="H34" s="153">
        <v>20792.8766</v>
      </c>
      <c r="I34" s="153">
        <v>40357.056600000004</v>
      </c>
      <c r="J34" s="153">
        <v>54905.8897</v>
      </c>
      <c r="K34" s="154">
        <v>34202.430200000003</v>
      </c>
      <c r="L34" s="155">
        <v>16.239999999999998</v>
      </c>
      <c r="M34" s="155">
        <v>2.54</v>
      </c>
      <c r="N34" s="155">
        <v>10.62</v>
      </c>
      <c r="O34" s="155">
        <v>173.16839999999999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Hl. m. Praha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Hl. m. Praha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30.182300000000001</v>
      </c>
      <c r="E47" s="151">
        <v>20693.9588</v>
      </c>
      <c r="F47" s="152">
        <v>103.637</v>
      </c>
      <c r="G47" s="153">
        <v>12687.5463</v>
      </c>
      <c r="H47" s="153">
        <v>14675.297399999999</v>
      </c>
      <c r="I47" s="153">
        <v>27638.121599999999</v>
      </c>
      <c r="J47" s="153">
        <v>35993.498399999997</v>
      </c>
      <c r="K47" s="154">
        <v>22706.7585</v>
      </c>
      <c r="L47" s="155">
        <v>11.43</v>
      </c>
      <c r="M47" s="155">
        <v>6.51</v>
      </c>
      <c r="N47" s="155">
        <v>9.7200000000000006</v>
      </c>
      <c r="O47" s="155">
        <v>174.22919999999999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113.36239999999999</v>
      </c>
      <c r="E48" s="151">
        <v>25658.166000000001</v>
      </c>
      <c r="F48" s="152">
        <v>108.7931</v>
      </c>
      <c r="G48" s="153">
        <v>13652.860199999999</v>
      </c>
      <c r="H48" s="153">
        <v>17324.361000000001</v>
      </c>
      <c r="I48" s="153">
        <v>33419.134899999997</v>
      </c>
      <c r="J48" s="153">
        <v>41665.430800000002</v>
      </c>
      <c r="K48" s="154">
        <v>27024.891800000001</v>
      </c>
      <c r="L48" s="155">
        <v>14.03</v>
      </c>
      <c r="M48" s="155">
        <v>5.0599999999999996</v>
      </c>
      <c r="N48" s="155">
        <v>10.119999999999999</v>
      </c>
      <c r="O48" s="155">
        <v>174.36600000000001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228.37899999999999</v>
      </c>
      <c r="E49" s="151">
        <v>31625.300800000001</v>
      </c>
      <c r="F49" s="152">
        <v>106.68340000000001</v>
      </c>
      <c r="G49" s="153">
        <v>16088.2958</v>
      </c>
      <c r="H49" s="153">
        <v>23133.435700000002</v>
      </c>
      <c r="I49" s="153">
        <v>43351.2183</v>
      </c>
      <c r="J49" s="153">
        <v>59451.765700000004</v>
      </c>
      <c r="K49" s="154">
        <v>37095.309099999999</v>
      </c>
      <c r="L49" s="155">
        <v>15.06</v>
      </c>
      <c r="M49" s="155">
        <v>2.85</v>
      </c>
      <c r="N49" s="155">
        <v>9.84</v>
      </c>
      <c r="O49" s="155">
        <v>174.0051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41.348399999999998</v>
      </c>
      <c r="E50" s="151">
        <v>37263.4781</v>
      </c>
      <c r="F50" s="152">
        <v>107.7178</v>
      </c>
      <c r="G50" s="153">
        <v>19938.0969</v>
      </c>
      <c r="H50" s="153">
        <v>28332.183300000001</v>
      </c>
      <c r="I50" s="153">
        <v>52395.976799999997</v>
      </c>
      <c r="J50" s="153">
        <v>77611.605299999996</v>
      </c>
      <c r="K50" s="154">
        <v>46031.375</v>
      </c>
      <c r="L50" s="155">
        <v>14.07</v>
      </c>
      <c r="M50" s="155">
        <v>1.92</v>
      </c>
      <c r="N50" s="155">
        <v>10</v>
      </c>
      <c r="O50" s="155">
        <v>173.95099999999999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164.32839999999999</v>
      </c>
      <c r="E51" s="151">
        <v>48356.043700000002</v>
      </c>
      <c r="F51" s="152">
        <v>105.5765</v>
      </c>
      <c r="G51" s="153">
        <v>21579.636600000002</v>
      </c>
      <c r="H51" s="153">
        <v>33679.385199999997</v>
      </c>
      <c r="I51" s="153">
        <v>74632.974900000001</v>
      </c>
      <c r="J51" s="153">
        <v>115558.13989999999</v>
      </c>
      <c r="K51" s="154">
        <v>64031.749199999998</v>
      </c>
      <c r="L51" s="155">
        <v>18.03</v>
      </c>
      <c r="M51" s="155">
        <v>1.49</v>
      </c>
      <c r="N51" s="155">
        <v>10.220000000000001</v>
      </c>
      <c r="O51" s="155">
        <v>173.31870000000001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24.7791</v>
      </c>
      <c r="E52" s="182">
        <v>29488.221000000001</v>
      </c>
      <c r="F52" s="183">
        <v>103.6288</v>
      </c>
      <c r="G52" s="184">
        <v>14535.2435</v>
      </c>
      <c r="H52" s="184">
        <v>21757.205699999999</v>
      </c>
      <c r="I52" s="184">
        <v>44309.617599999998</v>
      </c>
      <c r="J52" s="184">
        <v>67437.972699999998</v>
      </c>
      <c r="K52" s="185">
        <v>37988.424899999998</v>
      </c>
      <c r="L52" s="186">
        <v>16.66</v>
      </c>
      <c r="M52" s="186">
        <v>2.5499999999999998</v>
      </c>
      <c r="N52" s="186">
        <v>9.07</v>
      </c>
      <c r="O52" s="186">
        <v>174.20849999999999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602.38</v>
      </c>
      <c r="E53" s="189">
        <v>32884.141199999998</v>
      </c>
      <c r="F53" s="190">
        <v>106.8878</v>
      </c>
      <c r="G53" s="191">
        <v>15062.4557</v>
      </c>
      <c r="H53" s="191">
        <v>22912.255799999999</v>
      </c>
      <c r="I53" s="191">
        <v>47804.9254</v>
      </c>
      <c r="J53" s="191">
        <v>74620.021599999993</v>
      </c>
      <c r="K53" s="192">
        <v>42477.508900000001</v>
      </c>
      <c r="L53" s="193">
        <v>16.05</v>
      </c>
      <c r="M53" s="193">
        <v>2.57</v>
      </c>
      <c r="N53" s="193">
        <v>10.01</v>
      </c>
      <c r="O53" s="193">
        <v>173.90170000000001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5564F-47B2-46AA-AFDE-7A8B19D08E31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7" sqref="H37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Hl. m. Praha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Hl. m. Praha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183.18029999999999</v>
      </c>
      <c r="D12" s="227">
        <v>24858.4509</v>
      </c>
      <c r="E12" s="228">
        <v>13649.88</v>
      </c>
      <c r="F12" s="228">
        <v>16998.582299999998</v>
      </c>
      <c r="G12" s="228">
        <v>32446.5501</v>
      </c>
      <c r="H12" s="228">
        <v>40714.256500000003</v>
      </c>
      <c r="I12" s="228">
        <v>26278.137599999998</v>
      </c>
      <c r="J12" s="229">
        <v>13.26</v>
      </c>
      <c r="K12" s="229">
        <v>5.94</v>
      </c>
      <c r="L12" s="229">
        <v>9.84</v>
      </c>
      <c r="M12" s="229">
        <v>174.66720000000001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418.233</v>
      </c>
      <c r="D13" s="227">
        <v>38510.166799999999</v>
      </c>
      <c r="E13" s="228">
        <v>18013.534</v>
      </c>
      <c r="F13" s="228">
        <v>27263.667000000001</v>
      </c>
      <c r="G13" s="228">
        <v>56538.710400000004</v>
      </c>
      <c r="H13" s="228">
        <v>87886.9908</v>
      </c>
      <c r="I13" s="228">
        <v>49636.637300000002</v>
      </c>
      <c r="J13" s="229">
        <v>16.7</v>
      </c>
      <c r="K13" s="229">
        <v>1.79</v>
      </c>
      <c r="L13" s="229">
        <v>10.050000000000001</v>
      </c>
      <c r="M13" s="229">
        <v>173.5675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37.5246</v>
      </c>
      <c r="D15" s="240">
        <v>59450.533199999998</v>
      </c>
      <c r="E15" s="241">
        <v>17003.0452</v>
      </c>
      <c r="F15" s="241">
        <v>34210.833899999998</v>
      </c>
      <c r="G15" s="241">
        <v>109316.14049999999</v>
      </c>
      <c r="H15" s="241">
        <v>186074.99859999999</v>
      </c>
      <c r="I15" s="241">
        <v>90073.343900000007</v>
      </c>
      <c r="J15" s="242">
        <v>22.23</v>
      </c>
      <c r="K15" s="242">
        <v>1</v>
      </c>
      <c r="L15" s="242">
        <v>9.7899999999999991</v>
      </c>
      <c r="M15" s="242">
        <v>172.9622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1.7103999999999999</v>
      </c>
      <c r="D16" s="227">
        <v>88338.505300000004</v>
      </c>
      <c r="E16" s="228">
        <v>27830.646700000001</v>
      </c>
      <c r="F16" s="228">
        <v>44088.6466</v>
      </c>
      <c r="G16" s="228">
        <v>230021.1606</v>
      </c>
      <c r="H16" s="228">
        <v>414971.3811</v>
      </c>
      <c r="I16" s="228">
        <v>169401.02299999999</v>
      </c>
      <c r="J16" s="229">
        <v>29.52</v>
      </c>
      <c r="K16" s="229">
        <v>0.37</v>
      </c>
      <c r="L16" s="229">
        <v>9.4499999999999993</v>
      </c>
      <c r="M16" s="229">
        <v>172.35300000000001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12.375</v>
      </c>
      <c r="D17" s="227">
        <v>77152.777799999996</v>
      </c>
      <c r="E17" s="228">
        <v>24730.377700000001</v>
      </c>
      <c r="F17" s="228">
        <v>41713.585899999998</v>
      </c>
      <c r="G17" s="228">
        <v>131970.58309999999</v>
      </c>
      <c r="H17" s="228">
        <v>215733.94159999999</v>
      </c>
      <c r="I17" s="228">
        <v>106598.29300000001</v>
      </c>
      <c r="J17" s="229">
        <v>21.53</v>
      </c>
      <c r="K17" s="229">
        <v>0.8</v>
      </c>
      <c r="L17" s="229">
        <v>9.84</v>
      </c>
      <c r="M17" s="229">
        <v>172.4067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16.039200000000001</v>
      </c>
      <c r="D18" s="227">
        <v>63324.665099999998</v>
      </c>
      <c r="E18" s="228">
        <v>19604.980899999999</v>
      </c>
      <c r="F18" s="228">
        <v>37360.358399999997</v>
      </c>
      <c r="G18" s="228">
        <v>108587.90029999999</v>
      </c>
      <c r="H18" s="228">
        <v>170821.93580000001</v>
      </c>
      <c r="I18" s="228">
        <v>87033.833199999994</v>
      </c>
      <c r="J18" s="229">
        <v>22.89</v>
      </c>
      <c r="K18" s="229">
        <v>1.19</v>
      </c>
      <c r="L18" s="229">
        <v>10.130000000000001</v>
      </c>
      <c r="M18" s="229">
        <v>172.70249999999999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7.3998999999999997</v>
      </c>
      <c r="D19" s="227">
        <v>38778.457300000002</v>
      </c>
      <c r="E19" s="228">
        <v>14758.64</v>
      </c>
      <c r="F19" s="228">
        <v>17966.331200000001</v>
      </c>
      <c r="G19" s="228">
        <v>58095.332300000002</v>
      </c>
      <c r="H19" s="228">
        <v>99065.816300000006</v>
      </c>
      <c r="I19" s="228">
        <v>50690.137799999997</v>
      </c>
      <c r="J19" s="229">
        <v>16.63</v>
      </c>
      <c r="K19" s="229">
        <v>1.49</v>
      </c>
      <c r="L19" s="229">
        <v>8.61</v>
      </c>
      <c r="M19" s="229">
        <v>174.59469999999999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77</v>
      </c>
      <c r="C20" s="239">
        <v>138.75919999999999</v>
      </c>
      <c r="D20" s="240">
        <v>49003.745199999998</v>
      </c>
      <c r="E20" s="241">
        <v>25781.338199999998</v>
      </c>
      <c r="F20" s="241">
        <v>35560.452400000002</v>
      </c>
      <c r="G20" s="241">
        <v>71453.999100000001</v>
      </c>
      <c r="H20" s="241">
        <v>102091.4154</v>
      </c>
      <c r="I20" s="241">
        <v>59485.501600000003</v>
      </c>
      <c r="J20" s="242">
        <v>16.510000000000002</v>
      </c>
      <c r="K20" s="242">
        <v>1.59</v>
      </c>
      <c r="L20" s="242">
        <v>10.47</v>
      </c>
      <c r="M20" s="242">
        <v>173.4025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78</v>
      </c>
      <c r="C21" s="226">
        <v>26.255800000000001</v>
      </c>
      <c r="D21" s="227">
        <v>46080.989800000003</v>
      </c>
      <c r="E21" s="228">
        <v>29159.145100000002</v>
      </c>
      <c r="F21" s="228">
        <v>36809.676700000004</v>
      </c>
      <c r="G21" s="228">
        <v>63129.041100000002</v>
      </c>
      <c r="H21" s="228">
        <v>90147.0285</v>
      </c>
      <c r="I21" s="228">
        <v>54775.341200000003</v>
      </c>
      <c r="J21" s="229">
        <v>15.62</v>
      </c>
      <c r="K21" s="229">
        <v>1.18</v>
      </c>
      <c r="L21" s="229">
        <v>10.73</v>
      </c>
      <c r="M21" s="229">
        <v>172.43979999999999</v>
      </c>
    </row>
    <row r="22" spans="1:17" s="230" customFormat="1" ht="18.75" customHeight="1" x14ac:dyDescent="0.2">
      <c r="A22" s="224">
        <v>22</v>
      </c>
      <c r="B22" s="225" t="s">
        <v>79</v>
      </c>
      <c r="C22" s="226">
        <v>6.0247000000000002</v>
      </c>
      <c r="D22" s="227">
        <v>40987.094400000002</v>
      </c>
      <c r="E22" s="228">
        <v>22095.0229</v>
      </c>
      <c r="F22" s="228">
        <v>28425.025600000001</v>
      </c>
      <c r="G22" s="228">
        <v>56449.576800000003</v>
      </c>
      <c r="H22" s="228">
        <v>75241.057700000005</v>
      </c>
      <c r="I22" s="228">
        <v>46888.813699999999</v>
      </c>
      <c r="J22" s="229">
        <v>12.99</v>
      </c>
      <c r="K22" s="229">
        <v>6.53</v>
      </c>
      <c r="L22" s="229">
        <v>9.77</v>
      </c>
      <c r="M22" s="229">
        <v>172.04169999999999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80</v>
      </c>
      <c r="C23" s="226">
        <v>11.8233</v>
      </c>
      <c r="D23" s="227">
        <v>40835.812400000003</v>
      </c>
      <c r="E23" s="228">
        <v>24945.336299999999</v>
      </c>
      <c r="F23" s="228">
        <v>31542.6754</v>
      </c>
      <c r="G23" s="228">
        <v>58682.375800000002</v>
      </c>
      <c r="H23" s="228">
        <v>83812.992400000003</v>
      </c>
      <c r="I23" s="228">
        <v>48985.148500000003</v>
      </c>
      <c r="J23" s="229">
        <v>30.63</v>
      </c>
      <c r="K23" s="229">
        <v>3.78</v>
      </c>
      <c r="L23" s="229">
        <v>13.82</v>
      </c>
      <c r="M23" s="229">
        <v>173.54949999999999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81</v>
      </c>
      <c r="C24" s="226">
        <v>49.2849</v>
      </c>
      <c r="D24" s="227">
        <v>51439.506099999999</v>
      </c>
      <c r="E24" s="228">
        <v>27099.919099999999</v>
      </c>
      <c r="F24" s="228">
        <v>36356.317300000002</v>
      </c>
      <c r="G24" s="228">
        <v>75686.156000000003</v>
      </c>
      <c r="H24" s="228">
        <v>110453.2669</v>
      </c>
      <c r="I24" s="228">
        <v>63935.596100000002</v>
      </c>
      <c r="J24" s="229">
        <v>17.170000000000002</v>
      </c>
      <c r="K24" s="229">
        <v>0.75</v>
      </c>
      <c r="L24" s="229">
        <v>10.15</v>
      </c>
      <c r="M24" s="229">
        <v>173.5823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82</v>
      </c>
      <c r="C25" s="226">
        <v>31.383600000000001</v>
      </c>
      <c r="D25" s="227">
        <v>61190.959199999998</v>
      </c>
      <c r="E25" s="228">
        <v>33539.984400000001</v>
      </c>
      <c r="F25" s="228">
        <v>44270.828300000001</v>
      </c>
      <c r="G25" s="228">
        <v>84826.396900000007</v>
      </c>
      <c r="H25" s="228">
        <v>116622.45879999999</v>
      </c>
      <c r="I25" s="228">
        <v>70672.267600000006</v>
      </c>
      <c r="J25" s="229">
        <v>14.04</v>
      </c>
      <c r="K25" s="229">
        <v>1.67</v>
      </c>
      <c r="L25" s="229">
        <v>10.11</v>
      </c>
      <c r="M25" s="229">
        <v>174.21780000000001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83</v>
      </c>
      <c r="C26" s="226">
        <v>13.986599999999999</v>
      </c>
      <c r="D26" s="227">
        <v>35364.409099999997</v>
      </c>
      <c r="E26" s="228">
        <v>13952.120699999999</v>
      </c>
      <c r="F26" s="228">
        <v>22089.8747</v>
      </c>
      <c r="G26" s="228">
        <v>49883.044900000001</v>
      </c>
      <c r="H26" s="228">
        <v>72946.256599999993</v>
      </c>
      <c r="I26" s="228">
        <v>41847.863700000002</v>
      </c>
      <c r="J26" s="229">
        <v>12.21</v>
      </c>
      <c r="K26" s="229">
        <v>2.27</v>
      </c>
      <c r="L26" s="229">
        <v>9.91</v>
      </c>
      <c r="M26" s="229">
        <v>173.209</v>
      </c>
    </row>
    <row r="27" spans="1:17" s="230" customFormat="1" ht="18.75" customHeight="1" x14ac:dyDescent="0.2">
      <c r="A27" s="237">
        <v>3</v>
      </c>
      <c r="B27" s="238" t="s">
        <v>84</v>
      </c>
      <c r="C27" s="239">
        <v>150.69159999999999</v>
      </c>
      <c r="D27" s="240">
        <v>36375.431100000002</v>
      </c>
      <c r="E27" s="241">
        <v>18312.010600000001</v>
      </c>
      <c r="F27" s="241">
        <v>27215.254700000001</v>
      </c>
      <c r="G27" s="241">
        <v>49237.303999999996</v>
      </c>
      <c r="H27" s="241">
        <v>68453.076799999995</v>
      </c>
      <c r="I27" s="241">
        <v>42228.663699999997</v>
      </c>
      <c r="J27" s="242">
        <v>15.92</v>
      </c>
      <c r="K27" s="242">
        <v>2.09</v>
      </c>
      <c r="L27" s="242">
        <v>9.81</v>
      </c>
      <c r="M27" s="242">
        <v>173.3057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85</v>
      </c>
      <c r="C28" s="226">
        <v>34.294499999999999</v>
      </c>
      <c r="D28" s="227">
        <v>38072.173799999997</v>
      </c>
      <c r="E28" s="228">
        <v>16970.944100000001</v>
      </c>
      <c r="F28" s="228">
        <v>27481.004700000001</v>
      </c>
      <c r="G28" s="228">
        <v>50508.264300000003</v>
      </c>
      <c r="H28" s="228">
        <v>67961.254799999995</v>
      </c>
      <c r="I28" s="228">
        <v>42857.456200000001</v>
      </c>
      <c r="J28" s="229">
        <v>16.52</v>
      </c>
      <c r="K28" s="229">
        <v>3.99</v>
      </c>
      <c r="L28" s="229">
        <v>9.85</v>
      </c>
      <c r="M28" s="229">
        <v>173.14699999999999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86</v>
      </c>
      <c r="C29" s="226">
        <v>8.4892000000000003</v>
      </c>
      <c r="D29" s="227">
        <v>27461.046699999999</v>
      </c>
      <c r="E29" s="228">
        <v>18405.412400000001</v>
      </c>
      <c r="F29" s="228">
        <v>21954.6728</v>
      </c>
      <c r="G29" s="228">
        <v>32323.419099999999</v>
      </c>
      <c r="H29" s="228">
        <v>37935.208100000003</v>
      </c>
      <c r="I29" s="228">
        <v>28506.6453</v>
      </c>
      <c r="J29" s="229">
        <v>10.28</v>
      </c>
      <c r="K29" s="229">
        <v>4.05</v>
      </c>
      <c r="L29" s="229">
        <v>10.32</v>
      </c>
      <c r="M29" s="229">
        <v>173.26140000000001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87</v>
      </c>
      <c r="C30" s="226">
        <v>89.123400000000004</v>
      </c>
      <c r="D30" s="227">
        <v>36530.9565</v>
      </c>
      <c r="E30" s="228">
        <v>17083.959200000001</v>
      </c>
      <c r="F30" s="228">
        <v>27912.943299999999</v>
      </c>
      <c r="G30" s="228">
        <v>49175.636700000003</v>
      </c>
      <c r="H30" s="228">
        <v>68518.418699999995</v>
      </c>
      <c r="I30" s="228">
        <v>42300.145700000001</v>
      </c>
      <c r="J30" s="229">
        <v>16.77</v>
      </c>
      <c r="K30" s="229">
        <v>0.94</v>
      </c>
      <c r="L30" s="229">
        <v>9.81</v>
      </c>
      <c r="M30" s="229">
        <v>173.17789999999999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88</v>
      </c>
      <c r="C31" s="226">
        <v>4.6456</v>
      </c>
      <c r="D31" s="227">
        <v>30248.3285</v>
      </c>
      <c r="E31" s="228">
        <v>15929.4602</v>
      </c>
      <c r="F31" s="228">
        <v>20806.799200000001</v>
      </c>
      <c r="G31" s="228">
        <v>39383.622100000001</v>
      </c>
      <c r="H31" s="228">
        <v>45296.894099999998</v>
      </c>
      <c r="I31" s="228">
        <v>31877.3495</v>
      </c>
      <c r="J31" s="229">
        <v>11.52</v>
      </c>
      <c r="K31" s="229">
        <v>2.1</v>
      </c>
      <c r="L31" s="229">
        <v>9.89</v>
      </c>
      <c r="M31" s="229">
        <v>173.95429999999999</v>
      </c>
    </row>
    <row r="32" spans="1:17" s="230" customFormat="1" ht="18.75" customHeight="1" x14ac:dyDescent="0.2">
      <c r="A32" s="224">
        <v>35</v>
      </c>
      <c r="B32" s="225" t="s">
        <v>89</v>
      </c>
      <c r="C32" s="226">
        <v>14.1387</v>
      </c>
      <c r="D32" s="227">
        <v>43352.127800000002</v>
      </c>
      <c r="E32" s="228">
        <v>24969.9238</v>
      </c>
      <c r="F32" s="228">
        <v>32581.658100000001</v>
      </c>
      <c r="G32" s="228">
        <v>59646.1757</v>
      </c>
      <c r="H32" s="228">
        <v>85747.231899999999</v>
      </c>
      <c r="I32" s="228">
        <v>51893.186500000003</v>
      </c>
      <c r="J32" s="229">
        <v>13.13</v>
      </c>
      <c r="K32" s="229">
        <v>3.52</v>
      </c>
      <c r="L32" s="229">
        <v>9.56</v>
      </c>
      <c r="M32" s="229">
        <v>174.3099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90</v>
      </c>
      <c r="C33" s="239">
        <v>73.603700000000003</v>
      </c>
      <c r="D33" s="240">
        <v>28555.777900000001</v>
      </c>
      <c r="E33" s="241">
        <v>15116.5</v>
      </c>
      <c r="F33" s="241">
        <v>21580.6541</v>
      </c>
      <c r="G33" s="241">
        <v>36502.965400000001</v>
      </c>
      <c r="H33" s="241">
        <v>46427.443099999997</v>
      </c>
      <c r="I33" s="241">
        <v>30976.659899999999</v>
      </c>
      <c r="J33" s="242">
        <v>12.7</v>
      </c>
      <c r="K33" s="242">
        <v>2.42</v>
      </c>
      <c r="L33" s="242">
        <v>9.85</v>
      </c>
      <c r="M33" s="242">
        <v>174.11510000000001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91</v>
      </c>
      <c r="C34" s="226">
        <v>26.151599999999998</v>
      </c>
      <c r="D34" s="227">
        <v>26560.5913</v>
      </c>
      <c r="E34" s="228">
        <v>13393.962799999999</v>
      </c>
      <c r="F34" s="228">
        <v>17808.539400000001</v>
      </c>
      <c r="G34" s="228">
        <v>36000.355799999998</v>
      </c>
      <c r="H34" s="228">
        <v>46348.284899999999</v>
      </c>
      <c r="I34" s="228">
        <v>29343.776699999999</v>
      </c>
      <c r="J34" s="229">
        <v>12.16</v>
      </c>
      <c r="K34" s="229">
        <v>1.04</v>
      </c>
      <c r="L34" s="229">
        <v>9.69</v>
      </c>
      <c r="M34" s="229">
        <v>174.92920000000001</v>
      </c>
    </row>
    <row r="35" spans="1:17" s="230" customFormat="1" ht="18.75" customHeight="1" x14ac:dyDescent="0.2">
      <c r="A35" s="224">
        <v>42</v>
      </c>
      <c r="B35" s="225" t="s">
        <v>92</v>
      </c>
      <c r="C35" s="226">
        <v>20.755400000000002</v>
      </c>
      <c r="D35" s="227">
        <v>27943.514299999999</v>
      </c>
      <c r="E35" s="228">
        <v>17388.9166</v>
      </c>
      <c r="F35" s="228">
        <v>22713.512699999999</v>
      </c>
      <c r="G35" s="228">
        <v>34134.447899999999</v>
      </c>
      <c r="H35" s="228">
        <v>42320.789499999999</v>
      </c>
      <c r="I35" s="228">
        <v>29997.3145</v>
      </c>
      <c r="J35" s="229">
        <v>14.13</v>
      </c>
      <c r="K35" s="229">
        <v>2.37</v>
      </c>
      <c r="L35" s="229">
        <v>9.77</v>
      </c>
      <c r="M35" s="229">
        <v>174.58789999999999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93</v>
      </c>
      <c r="C36" s="226">
        <v>21.839700000000001</v>
      </c>
      <c r="D36" s="227">
        <v>31538.3413</v>
      </c>
      <c r="E36" s="228">
        <v>18206.666399999998</v>
      </c>
      <c r="F36" s="228">
        <v>25358.614300000001</v>
      </c>
      <c r="G36" s="228">
        <v>40240.844299999997</v>
      </c>
      <c r="H36" s="228">
        <v>50051.523099999999</v>
      </c>
      <c r="I36" s="228">
        <v>34160.108899999999</v>
      </c>
      <c r="J36" s="229">
        <v>11.68</v>
      </c>
      <c r="K36" s="229">
        <v>3.85</v>
      </c>
      <c r="L36" s="229">
        <v>10.06</v>
      </c>
      <c r="M36" s="229">
        <v>173.8237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94</v>
      </c>
      <c r="C37" s="226">
        <v>4.8567999999999998</v>
      </c>
      <c r="D37" s="227">
        <v>27413.1495</v>
      </c>
      <c r="E37" s="228">
        <v>21528.274700000002</v>
      </c>
      <c r="F37" s="228">
        <v>23627.4051</v>
      </c>
      <c r="G37" s="228">
        <v>32326.837599999999</v>
      </c>
      <c r="H37" s="228">
        <v>39364.983999999997</v>
      </c>
      <c r="I37" s="228">
        <v>29639.104899999998</v>
      </c>
      <c r="J37" s="229">
        <v>14.66</v>
      </c>
      <c r="K37" s="229">
        <v>2.57</v>
      </c>
      <c r="L37" s="229">
        <v>10.050000000000001</v>
      </c>
      <c r="M37" s="229">
        <v>169.02109999999999</v>
      </c>
    </row>
    <row r="38" spans="1:17" s="230" customFormat="1" ht="18.75" customHeight="1" x14ac:dyDescent="0.2">
      <c r="A38" s="237">
        <v>5</v>
      </c>
      <c r="B38" s="238" t="s">
        <v>95</v>
      </c>
      <c r="C38" s="239">
        <v>86.181600000000003</v>
      </c>
      <c r="D38" s="240">
        <v>23093.8282</v>
      </c>
      <c r="E38" s="241">
        <v>13744.0833</v>
      </c>
      <c r="F38" s="241">
        <v>16422.083299999998</v>
      </c>
      <c r="G38" s="241">
        <v>29731.451799999999</v>
      </c>
      <c r="H38" s="241">
        <v>39004.485500000003</v>
      </c>
      <c r="I38" s="241">
        <v>25368.280900000002</v>
      </c>
      <c r="J38" s="242">
        <v>11.42</v>
      </c>
      <c r="K38" s="242">
        <v>5.22</v>
      </c>
      <c r="L38" s="242">
        <v>8.81</v>
      </c>
      <c r="M38" s="242">
        <v>174.05359999999999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96</v>
      </c>
      <c r="C39" s="226">
        <v>25.627099999999999</v>
      </c>
      <c r="D39" s="227">
        <v>19559.404399999999</v>
      </c>
      <c r="E39" s="228">
        <v>13383.021000000001</v>
      </c>
      <c r="F39" s="228">
        <v>14463.8763</v>
      </c>
      <c r="G39" s="228">
        <v>28391.519400000001</v>
      </c>
      <c r="H39" s="228">
        <v>36556.732400000001</v>
      </c>
      <c r="I39" s="228">
        <v>22953.994999999999</v>
      </c>
      <c r="J39" s="229">
        <v>10.06</v>
      </c>
      <c r="K39" s="229">
        <v>5</v>
      </c>
      <c r="L39" s="229">
        <v>8.7200000000000006</v>
      </c>
      <c r="M39" s="229">
        <v>172.6292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97</v>
      </c>
      <c r="C40" s="226">
        <v>45.866100000000003</v>
      </c>
      <c r="D40" s="227">
        <v>24888.280900000002</v>
      </c>
      <c r="E40" s="228">
        <v>14288.964400000001</v>
      </c>
      <c r="F40" s="228">
        <v>19884.044000000002</v>
      </c>
      <c r="G40" s="228">
        <v>30946.0504</v>
      </c>
      <c r="H40" s="228">
        <v>41443.524799999999</v>
      </c>
      <c r="I40" s="228">
        <v>27475.601299999998</v>
      </c>
      <c r="J40" s="229">
        <v>12.18</v>
      </c>
      <c r="K40" s="229">
        <v>4.46</v>
      </c>
      <c r="L40" s="229">
        <v>8.81</v>
      </c>
      <c r="M40" s="229">
        <v>175.2259</v>
      </c>
    </row>
    <row r="41" spans="1:17" s="230" customFormat="1" ht="18.75" customHeight="1" x14ac:dyDescent="0.2">
      <c r="A41" s="224">
        <v>53</v>
      </c>
      <c r="B41" s="225" t="s">
        <v>98</v>
      </c>
      <c r="C41" s="226">
        <v>3.1915</v>
      </c>
      <c r="D41" s="227">
        <v>26479.4113</v>
      </c>
      <c r="E41" s="228">
        <v>19182.628100000002</v>
      </c>
      <c r="F41" s="228">
        <v>22130.469300000001</v>
      </c>
      <c r="G41" s="228">
        <v>29492.760200000001</v>
      </c>
      <c r="H41" s="228">
        <v>34512.950499999999</v>
      </c>
      <c r="I41" s="228">
        <v>26593.934499999999</v>
      </c>
      <c r="J41" s="229">
        <v>13.8</v>
      </c>
      <c r="K41" s="229">
        <v>6.23</v>
      </c>
      <c r="L41" s="229">
        <v>10.72</v>
      </c>
      <c r="M41" s="229">
        <v>173.55869999999999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99</v>
      </c>
      <c r="C42" s="226">
        <v>11.4968</v>
      </c>
      <c r="D42" s="227">
        <v>17870.9254</v>
      </c>
      <c r="E42" s="228">
        <v>13988.707899999999</v>
      </c>
      <c r="F42" s="228">
        <v>14995.9166</v>
      </c>
      <c r="G42" s="228">
        <v>24748.910500000002</v>
      </c>
      <c r="H42" s="228">
        <v>37829.229299999999</v>
      </c>
      <c r="I42" s="228">
        <v>22002.507900000001</v>
      </c>
      <c r="J42" s="229">
        <v>9.9600000000000009</v>
      </c>
      <c r="K42" s="229">
        <v>9.1300000000000008</v>
      </c>
      <c r="L42" s="229">
        <v>8.4</v>
      </c>
      <c r="M42" s="229">
        <v>172.68969999999999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100</v>
      </c>
      <c r="C43" s="239">
        <v>1.3345</v>
      </c>
      <c r="D43" s="240" t="s">
        <v>101</v>
      </c>
      <c r="E43" s="241" t="s">
        <v>101</v>
      </c>
      <c r="F43" s="241" t="s">
        <v>101</v>
      </c>
      <c r="G43" s="241" t="s">
        <v>101</v>
      </c>
      <c r="H43" s="241" t="s">
        <v>101</v>
      </c>
      <c r="I43" s="241" t="s">
        <v>101</v>
      </c>
      <c r="J43" s="242" t="s">
        <v>101</v>
      </c>
      <c r="K43" s="242" t="s">
        <v>101</v>
      </c>
      <c r="L43" s="242" t="s">
        <v>101</v>
      </c>
      <c r="M43" s="242" t="s">
        <v>101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1.3026</v>
      </c>
      <c r="D44" s="227" t="s">
        <v>101</v>
      </c>
      <c r="E44" s="228" t="s">
        <v>101</v>
      </c>
      <c r="F44" s="228" t="s">
        <v>101</v>
      </c>
      <c r="G44" s="228" t="s">
        <v>101</v>
      </c>
      <c r="H44" s="228" t="s">
        <v>101</v>
      </c>
      <c r="I44" s="228" t="s">
        <v>101</v>
      </c>
      <c r="J44" s="229" t="s">
        <v>101</v>
      </c>
      <c r="K44" s="229" t="s">
        <v>101</v>
      </c>
      <c r="L44" s="229" t="s">
        <v>101</v>
      </c>
      <c r="M44" s="229" t="s">
        <v>101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3.1800000000000002E-2</v>
      </c>
      <c r="D45" s="227" t="s">
        <v>101</v>
      </c>
      <c r="E45" s="228" t="s">
        <v>101</v>
      </c>
      <c r="F45" s="228" t="s">
        <v>101</v>
      </c>
      <c r="G45" s="228" t="s">
        <v>101</v>
      </c>
      <c r="H45" s="228" t="s">
        <v>101</v>
      </c>
      <c r="I45" s="228" t="s">
        <v>101</v>
      </c>
      <c r="J45" s="229" t="s">
        <v>101</v>
      </c>
      <c r="K45" s="229" t="s">
        <v>101</v>
      </c>
      <c r="L45" s="229" t="s">
        <v>101</v>
      </c>
      <c r="M45" s="229" t="s">
        <v>101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43.265999999999998</v>
      </c>
      <c r="D47" s="240">
        <v>29230.1531</v>
      </c>
      <c r="E47" s="241">
        <v>14656.802799999999</v>
      </c>
      <c r="F47" s="241">
        <v>21236.5321</v>
      </c>
      <c r="G47" s="241">
        <v>35997.038099999998</v>
      </c>
      <c r="H47" s="241">
        <v>44174.812400000003</v>
      </c>
      <c r="I47" s="241">
        <v>29719.7601</v>
      </c>
      <c r="J47" s="242">
        <v>15.5</v>
      </c>
      <c r="K47" s="242">
        <v>4.41</v>
      </c>
      <c r="L47" s="242">
        <v>10.61</v>
      </c>
      <c r="M47" s="242">
        <v>174.13640000000001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9.6382999999999992</v>
      </c>
      <c r="D48" s="227">
        <v>29296.194200000002</v>
      </c>
      <c r="E48" s="228">
        <v>14072.2384</v>
      </c>
      <c r="F48" s="228">
        <v>21236.5321</v>
      </c>
      <c r="G48" s="228">
        <v>36044.252800000002</v>
      </c>
      <c r="H48" s="228">
        <v>43764.563199999997</v>
      </c>
      <c r="I48" s="228">
        <v>29353.3933</v>
      </c>
      <c r="J48" s="229">
        <v>14</v>
      </c>
      <c r="K48" s="229">
        <v>3.83</v>
      </c>
      <c r="L48" s="229">
        <v>11.35</v>
      </c>
      <c r="M48" s="229">
        <v>176.65719999999999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17.6859</v>
      </c>
      <c r="D49" s="227">
        <v>30010.682499999999</v>
      </c>
      <c r="E49" s="228">
        <v>13549.279500000001</v>
      </c>
      <c r="F49" s="228">
        <v>22388.781200000001</v>
      </c>
      <c r="G49" s="228">
        <v>37023.4931</v>
      </c>
      <c r="H49" s="228">
        <v>47260.322</v>
      </c>
      <c r="I49" s="228">
        <v>30815.621599999999</v>
      </c>
      <c r="J49" s="229">
        <v>15.39</v>
      </c>
      <c r="K49" s="229">
        <v>4.67</v>
      </c>
      <c r="L49" s="229">
        <v>10.74</v>
      </c>
      <c r="M49" s="229">
        <v>173.64500000000001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3.3102</v>
      </c>
      <c r="D50" s="227" t="s">
        <v>101</v>
      </c>
      <c r="E50" s="228" t="s">
        <v>101</v>
      </c>
      <c r="F50" s="228" t="s">
        <v>101</v>
      </c>
      <c r="G50" s="228" t="s">
        <v>101</v>
      </c>
      <c r="H50" s="228" t="s">
        <v>101</v>
      </c>
      <c r="I50" s="228" t="s">
        <v>101</v>
      </c>
      <c r="J50" s="229" t="s">
        <v>101</v>
      </c>
      <c r="K50" s="229" t="s">
        <v>101</v>
      </c>
      <c r="L50" s="229" t="s">
        <v>101</v>
      </c>
      <c r="M50" s="229" t="s">
        <v>101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8.5158000000000005</v>
      </c>
      <c r="D51" s="227">
        <v>32785.9997</v>
      </c>
      <c r="E51" s="228">
        <v>17342.070500000002</v>
      </c>
      <c r="F51" s="228">
        <v>25952.1391</v>
      </c>
      <c r="G51" s="228">
        <v>39063.235999999997</v>
      </c>
      <c r="H51" s="228">
        <v>45257.630799999999</v>
      </c>
      <c r="I51" s="228">
        <v>32618.279200000001</v>
      </c>
      <c r="J51" s="229">
        <v>16.95</v>
      </c>
      <c r="K51" s="229">
        <v>5.0599999999999996</v>
      </c>
      <c r="L51" s="229">
        <v>10.57</v>
      </c>
      <c r="M51" s="229">
        <v>174.47890000000001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4.1154999999999999</v>
      </c>
      <c r="D52" s="227" t="s">
        <v>101</v>
      </c>
      <c r="E52" s="228" t="s">
        <v>101</v>
      </c>
      <c r="F52" s="228" t="s">
        <v>101</v>
      </c>
      <c r="G52" s="228" t="s">
        <v>101</v>
      </c>
      <c r="H52" s="228" t="s">
        <v>101</v>
      </c>
      <c r="I52" s="228" t="s">
        <v>101</v>
      </c>
      <c r="J52" s="229" t="s">
        <v>101</v>
      </c>
      <c r="K52" s="229" t="s">
        <v>101</v>
      </c>
      <c r="L52" s="229" t="s">
        <v>101</v>
      </c>
      <c r="M52" s="229" t="s">
        <v>101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43.682000000000002</v>
      </c>
      <c r="D53" s="240">
        <v>29325.947700000001</v>
      </c>
      <c r="E53" s="241">
        <v>17008.665199999999</v>
      </c>
      <c r="F53" s="241">
        <v>23034.216799999998</v>
      </c>
      <c r="G53" s="241">
        <v>37003.720800000003</v>
      </c>
      <c r="H53" s="241">
        <v>43167.870900000002</v>
      </c>
      <c r="I53" s="241">
        <v>30098.7441</v>
      </c>
      <c r="J53" s="242">
        <v>14.67</v>
      </c>
      <c r="K53" s="242">
        <v>8.64</v>
      </c>
      <c r="L53" s="242">
        <v>10.65</v>
      </c>
      <c r="M53" s="242">
        <v>177.50640000000001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6.6166999999999998</v>
      </c>
      <c r="D54" s="227">
        <v>28357.9565</v>
      </c>
      <c r="E54" s="228">
        <v>18065.7</v>
      </c>
      <c r="F54" s="228">
        <v>23140.1571</v>
      </c>
      <c r="G54" s="228">
        <v>35170.6872</v>
      </c>
      <c r="H54" s="228">
        <v>41049.210200000001</v>
      </c>
      <c r="I54" s="228">
        <v>29578.224200000001</v>
      </c>
      <c r="J54" s="229">
        <v>13.5</v>
      </c>
      <c r="K54" s="229">
        <v>9.36</v>
      </c>
      <c r="L54" s="229">
        <v>11.35</v>
      </c>
      <c r="M54" s="229">
        <v>171.15039999999999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7.8465999999999996</v>
      </c>
      <c r="D55" s="227">
        <v>26335.507099999999</v>
      </c>
      <c r="E55" s="228">
        <v>17673.739799999999</v>
      </c>
      <c r="F55" s="228">
        <v>21053.317500000001</v>
      </c>
      <c r="G55" s="228">
        <v>33944.266600000003</v>
      </c>
      <c r="H55" s="228">
        <v>40945.688399999999</v>
      </c>
      <c r="I55" s="228">
        <v>27853.661599999999</v>
      </c>
      <c r="J55" s="229">
        <v>15.12</v>
      </c>
      <c r="K55" s="229">
        <v>9.99</v>
      </c>
      <c r="L55" s="229">
        <v>10.62</v>
      </c>
      <c r="M55" s="229">
        <v>172.39709999999999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29.218599999999999</v>
      </c>
      <c r="D56" s="227">
        <v>30378.115399999999</v>
      </c>
      <c r="E56" s="228">
        <v>16014.5833</v>
      </c>
      <c r="F56" s="228">
        <v>23827.558199999999</v>
      </c>
      <c r="G56" s="228">
        <v>37998.279199999997</v>
      </c>
      <c r="H56" s="228">
        <v>44113.665099999998</v>
      </c>
      <c r="I56" s="228">
        <v>30819.551200000002</v>
      </c>
      <c r="J56" s="229">
        <v>14.81</v>
      </c>
      <c r="K56" s="229">
        <v>8.16</v>
      </c>
      <c r="L56" s="229">
        <v>10.51</v>
      </c>
      <c r="M56" s="229">
        <v>180.31790000000001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26.369700000000002</v>
      </c>
      <c r="D57" s="240">
        <v>15993.5517</v>
      </c>
      <c r="E57" s="241">
        <v>12252.4403</v>
      </c>
      <c r="F57" s="241">
        <v>13137.872799999999</v>
      </c>
      <c r="G57" s="241">
        <v>22004.732100000001</v>
      </c>
      <c r="H57" s="241">
        <v>28310.837899999999</v>
      </c>
      <c r="I57" s="241">
        <v>18425.6711</v>
      </c>
      <c r="J57" s="242">
        <v>9.6</v>
      </c>
      <c r="K57" s="242">
        <v>4.03</v>
      </c>
      <c r="L57" s="242">
        <v>9.2799999999999994</v>
      </c>
      <c r="M57" s="242">
        <v>173.81200000000001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10.4171</v>
      </c>
      <c r="D58" s="227">
        <v>14745.75</v>
      </c>
      <c r="E58" s="228">
        <v>12239.626899999999</v>
      </c>
      <c r="F58" s="228">
        <v>12926.8681</v>
      </c>
      <c r="G58" s="228">
        <v>16943.801599999999</v>
      </c>
      <c r="H58" s="228">
        <v>22556.215199999999</v>
      </c>
      <c r="I58" s="228">
        <v>15948.186900000001</v>
      </c>
      <c r="J58" s="229">
        <v>8.0299999999999994</v>
      </c>
      <c r="K58" s="229">
        <v>2.48</v>
      </c>
      <c r="L58" s="229">
        <v>8.65</v>
      </c>
      <c r="M58" s="229">
        <v>174.029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1.09E-2</v>
      </c>
      <c r="D59" s="227" t="s">
        <v>101</v>
      </c>
      <c r="E59" s="228" t="s">
        <v>101</v>
      </c>
      <c r="F59" s="228" t="s">
        <v>101</v>
      </c>
      <c r="G59" s="228" t="s">
        <v>101</v>
      </c>
      <c r="H59" s="228" t="s">
        <v>101</v>
      </c>
      <c r="I59" s="228" t="s">
        <v>101</v>
      </c>
      <c r="J59" s="229" t="s">
        <v>101</v>
      </c>
      <c r="K59" s="229" t="s">
        <v>101</v>
      </c>
      <c r="L59" s="229" t="s">
        <v>101</v>
      </c>
      <c r="M59" s="229" t="s">
        <v>101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11.589499999999999</v>
      </c>
      <c r="D60" s="227">
        <v>17306.6666</v>
      </c>
      <c r="E60" s="228">
        <v>12358.5324</v>
      </c>
      <c r="F60" s="228">
        <v>13886.584999999999</v>
      </c>
      <c r="G60" s="228">
        <v>25366.308000000001</v>
      </c>
      <c r="H60" s="228">
        <v>31531.733899999999</v>
      </c>
      <c r="I60" s="228">
        <v>20417.523499999999</v>
      </c>
      <c r="J60" s="229">
        <v>10.07</v>
      </c>
      <c r="K60" s="229">
        <v>5.0199999999999996</v>
      </c>
      <c r="L60" s="229">
        <v>9.7799999999999994</v>
      </c>
      <c r="M60" s="229">
        <v>174.3914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0.92669999999999997</v>
      </c>
      <c r="D61" s="227" t="s">
        <v>101</v>
      </c>
      <c r="E61" s="228" t="s">
        <v>101</v>
      </c>
      <c r="F61" s="228" t="s">
        <v>101</v>
      </c>
      <c r="G61" s="228" t="s">
        <v>101</v>
      </c>
      <c r="H61" s="228" t="s">
        <v>101</v>
      </c>
      <c r="I61" s="228" t="s">
        <v>101</v>
      </c>
      <c r="J61" s="229" t="s">
        <v>101</v>
      </c>
      <c r="K61" s="229" t="s">
        <v>101</v>
      </c>
      <c r="L61" s="229" t="s">
        <v>101</v>
      </c>
      <c r="M61" s="229" t="s">
        <v>101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>
        <v>8.9999999999999998E-4</v>
      </c>
      <c r="D62" s="227" t="s">
        <v>101</v>
      </c>
      <c r="E62" s="228" t="s">
        <v>101</v>
      </c>
      <c r="F62" s="228" t="s">
        <v>101</v>
      </c>
      <c r="G62" s="228" t="s">
        <v>101</v>
      </c>
      <c r="H62" s="228" t="s">
        <v>101</v>
      </c>
      <c r="I62" s="228" t="s">
        <v>101</v>
      </c>
      <c r="J62" s="229" t="s">
        <v>101</v>
      </c>
      <c r="K62" s="229" t="s">
        <v>101</v>
      </c>
      <c r="L62" s="229" t="s">
        <v>101</v>
      </c>
      <c r="M62" s="229" t="s">
        <v>101</v>
      </c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3.4243999999999999</v>
      </c>
      <c r="D63" s="227" t="s">
        <v>101</v>
      </c>
      <c r="E63" s="228" t="s">
        <v>101</v>
      </c>
      <c r="F63" s="228" t="s">
        <v>101</v>
      </c>
      <c r="G63" s="228" t="s">
        <v>101</v>
      </c>
      <c r="H63" s="228" t="s">
        <v>101</v>
      </c>
      <c r="I63" s="228" t="s">
        <v>101</v>
      </c>
      <c r="J63" s="229" t="s">
        <v>101</v>
      </c>
      <c r="K63" s="229" t="s">
        <v>101</v>
      </c>
      <c r="L63" s="229" t="s">
        <v>101</v>
      </c>
      <c r="M63" s="229" t="s">
        <v>101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0.96660000000000001</v>
      </c>
      <c r="D64" s="227" t="s">
        <v>101</v>
      </c>
      <c r="E64" s="228" t="s">
        <v>101</v>
      </c>
      <c r="F64" s="228" t="s">
        <v>101</v>
      </c>
      <c r="G64" s="228" t="s">
        <v>101</v>
      </c>
      <c r="H64" s="228" t="s">
        <v>101</v>
      </c>
      <c r="I64" s="228" t="s">
        <v>101</v>
      </c>
      <c r="J64" s="229" t="s">
        <v>101</v>
      </c>
      <c r="K64" s="229" t="s">
        <v>101</v>
      </c>
      <c r="L64" s="229" t="s">
        <v>101</v>
      </c>
      <c r="M64" s="229" t="s">
        <v>101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602.38</v>
      </c>
      <c r="D66" s="252">
        <v>32884.141199999998</v>
      </c>
      <c r="E66" s="253">
        <v>15062.4557</v>
      </c>
      <c r="F66" s="253">
        <v>22912.255799999999</v>
      </c>
      <c r="G66" s="253">
        <v>47804.9254</v>
      </c>
      <c r="H66" s="253">
        <v>74620.021599999993</v>
      </c>
      <c r="I66" s="253">
        <v>42477.508900000001</v>
      </c>
      <c r="J66" s="254">
        <v>16.05</v>
      </c>
      <c r="K66" s="254">
        <v>2.57</v>
      </c>
      <c r="L66" s="254">
        <v>10.01</v>
      </c>
      <c r="M66" s="254">
        <v>173.90170000000001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1288-D11D-449B-972C-949E8CA3822C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7" sqref="H37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Hl. m. Praha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Hl. m. Praha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1.4721</v>
      </c>
      <c r="C12" s="288">
        <v>108173.75539999999</v>
      </c>
      <c r="D12" s="289">
        <v>27830.646700000001</v>
      </c>
      <c r="E12" s="289">
        <v>43067.953500000003</v>
      </c>
      <c r="F12" s="289">
        <v>238989.13519999999</v>
      </c>
      <c r="G12" s="289">
        <v>408708.79639999999</v>
      </c>
      <c r="H12" s="289">
        <v>177046.3015</v>
      </c>
      <c r="I12" s="290">
        <v>29.96</v>
      </c>
      <c r="J12" s="290">
        <v>0.41</v>
      </c>
      <c r="K12" s="290">
        <v>9.49</v>
      </c>
      <c r="L12" s="290">
        <v>171.90440000000001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2.3738999999999999</v>
      </c>
      <c r="C13" s="294">
        <v>93011.377900000007</v>
      </c>
      <c r="D13" s="295">
        <v>36569.673799999997</v>
      </c>
      <c r="E13" s="295">
        <v>59342.481899999999</v>
      </c>
      <c r="F13" s="295">
        <v>156133.7169</v>
      </c>
      <c r="G13" s="295">
        <v>246725.522</v>
      </c>
      <c r="H13" s="295">
        <v>129486.1792</v>
      </c>
      <c r="I13" s="296">
        <v>20.65</v>
      </c>
      <c r="J13" s="296">
        <v>0.7</v>
      </c>
      <c r="K13" s="296">
        <v>9.82</v>
      </c>
      <c r="L13" s="296">
        <v>172.29339999999999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0.7984</v>
      </c>
      <c r="C14" s="288">
        <v>86167.944799999997</v>
      </c>
      <c r="D14" s="289">
        <v>40391.529300000002</v>
      </c>
      <c r="E14" s="289">
        <v>58653.076500000003</v>
      </c>
      <c r="F14" s="289">
        <v>145246.9173</v>
      </c>
      <c r="G14" s="289">
        <v>208288.0448</v>
      </c>
      <c r="H14" s="289">
        <v>121489.9672</v>
      </c>
      <c r="I14" s="290">
        <v>21.29</v>
      </c>
      <c r="J14" s="290">
        <v>0.69</v>
      </c>
      <c r="K14" s="290">
        <v>9.9700000000000006</v>
      </c>
      <c r="L14" s="290">
        <v>171.48320000000001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2.1030000000000002</v>
      </c>
      <c r="C15" s="294">
        <v>55961.650900000001</v>
      </c>
      <c r="D15" s="295">
        <v>16961.830399999999</v>
      </c>
      <c r="E15" s="295">
        <v>23306.897099999998</v>
      </c>
      <c r="F15" s="295">
        <v>104894.99589999999</v>
      </c>
      <c r="G15" s="295">
        <v>173340.60430000001</v>
      </c>
      <c r="H15" s="295">
        <v>80489.776299999998</v>
      </c>
      <c r="I15" s="296">
        <v>21.63</v>
      </c>
      <c r="J15" s="296">
        <v>1.44</v>
      </c>
      <c r="K15" s="296">
        <v>10.09</v>
      </c>
      <c r="L15" s="296">
        <v>172.8648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4.7710999999999997</v>
      </c>
      <c r="C16" s="288">
        <v>84968.867700000003</v>
      </c>
      <c r="D16" s="289">
        <v>34850.215400000001</v>
      </c>
      <c r="E16" s="289">
        <v>49270.484199999999</v>
      </c>
      <c r="F16" s="289">
        <v>136590.82139999999</v>
      </c>
      <c r="G16" s="289">
        <v>217812.0993</v>
      </c>
      <c r="H16" s="289">
        <v>111665.4783</v>
      </c>
      <c r="I16" s="290">
        <v>22.73</v>
      </c>
      <c r="J16" s="290">
        <v>0.77</v>
      </c>
      <c r="K16" s="290">
        <v>9.68</v>
      </c>
      <c r="L16" s="290">
        <v>172.66540000000001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0.1749</v>
      </c>
      <c r="C17" s="294">
        <v>126938.2164</v>
      </c>
      <c r="D17" s="295">
        <v>52743.139300000003</v>
      </c>
      <c r="E17" s="295">
        <v>78608.716499999995</v>
      </c>
      <c r="F17" s="295">
        <v>197291.46230000001</v>
      </c>
      <c r="G17" s="295">
        <v>293225.60029999999</v>
      </c>
      <c r="H17" s="295">
        <v>147790.1771</v>
      </c>
      <c r="I17" s="296">
        <v>21.18</v>
      </c>
      <c r="J17" s="296">
        <v>0.19</v>
      </c>
      <c r="K17" s="296">
        <v>10.27</v>
      </c>
      <c r="L17" s="296">
        <v>171.74090000000001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0.98660000000000003</v>
      </c>
      <c r="C18" s="288">
        <v>79562.176999999996</v>
      </c>
      <c r="D18" s="289">
        <v>41607.852099999996</v>
      </c>
      <c r="E18" s="289">
        <v>58462.295700000002</v>
      </c>
      <c r="F18" s="289">
        <v>137620.48869999999</v>
      </c>
      <c r="G18" s="289">
        <v>213730.75090000001</v>
      </c>
      <c r="H18" s="289">
        <v>111941.92479999999</v>
      </c>
      <c r="I18" s="290">
        <v>20.29</v>
      </c>
      <c r="J18" s="290">
        <v>0.88</v>
      </c>
      <c r="K18" s="290">
        <v>10.039999999999999</v>
      </c>
      <c r="L18" s="290">
        <v>173.23759999999999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4.3200000000000002E-2</v>
      </c>
      <c r="C19" s="294">
        <v>86848.795100000003</v>
      </c>
      <c r="D19" s="295">
        <v>49855.249000000003</v>
      </c>
      <c r="E19" s="295">
        <v>61838.113400000002</v>
      </c>
      <c r="F19" s="295">
        <v>118923.6859</v>
      </c>
      <c r="G19" s="295">
        <v>162239.86780000001</v>
      </c>
      <c r="H19" s="295">
        <v>94759.300499999998</v>
      </c>
      <c r="I19" s="296">
        <v>28.41</v>
      </c>
      <c r="J19" s="296">
        <v>0.89</v>
      </c>
      <c r="K19" s="296">
        <v>10.3</v>
      </c>
      <c r="L19" s="296">
        <v>165.49109999999999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1.6125</v>
      </c>
      <c r="C20" s="288">
        <v>62401.030500000001</v>
      </c>
      <c r="D20" s="289">
        <v>27668.4058</v>
      </c>
      <c r="E20" s="289">
        <v>41634.703099999999</v>
      </c>
      <c r="F20" s="289">
        <v>97052.071100000001</v>
      </c>
      <c r="G20" s="289">
        <v>144236.68350000001</v>
      </c>
      <c r="H20" s="289">
        <v>80205.269799999995</v>
      </c>
      <c r="I20" s="290">
        <v>19.32</v>
      </c>
      <c r="J20" s="290">
        <v>0.72</v>
      </c>
      <c r="K20" s="290">
        <v>9.99</v>
      </c>
      <c r="L20" s="290">
        <v>170.7116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3.4020999999999999</v>
      </c>
      <c r="C21" s="294">
        <v>49476.748599999999</v>
      </c>
      <c r="D21" s="295">
        <v>14980.6666</v>
      </c>
      <c r="E21" s="295">
        <v>29615.601600000002</v>
      </c>
      <c r="F21" s="295">
        <v>73973.031000000003</v>
      </c>
      <c r="G21" s="295">
        <v>114125.61229999999</v>
      </c>
      <c r="H21" s="295">
        <v>62295.726600000002</v>
      </c>
      <c r="I21" s="296">
        <v>23.02</v>
      </c>
      <c r="J21" s="296">
        <v>0.43</v>
      </c>
      <c r="K21" s="296">
        <v>8.98</v>
      </c>
      <c r="L21" s="296">
        <v>173.2234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2.2361</v>
      </c>
      <c r="C22" s="288">
        <v>60975.472600000001</v>
      </c>
      <c r="D22" s="289">
        <v>23227.540099999998</v>
      </c>
      <c r="E22" s="289">
        <v>38041.6754</v>
      </c>
      <c r="F22" s="289">
        <v>92240.2644</v>
      </c>
      <c r="G22" s="289">
        <v>144268.17170000001</v>
      </c>
      <c r="H22" s="289">
        <v>75582.471699999995</v>
      </c>
      <c r="I22" s="290">
        <v>20.37</v>
      </c>
      <c r="J22" s="290">
        <v>1.26</v>
      </c>
      <c r="K22" s="290">
        <v>11.62</v>
      </c>
      <c r="L22" s="290">
        <v>170.50960000000001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3.5207000000000002</v>
      </c>
      <c r="C23" s="294">
        <v>77957.6158</v>
      </c>
      <c r="D23" s="295">
        <v>13930.223</v>
      </c>
      <c r="E23" s="295">
        <v>43502.778299999998</v>
      </c>
      <c r="F23" s="295">
        <v>127898.29919999999</v>
      </c>
      <c r="G23" s="295">
        <v>189797.14309999999</v>
      </c>
      <c r="H23" s="295">
        <v>98211.151599999997</v>
      </c>
      <c r="I23" s="296">
        <v>20.97</v>
      </c>
      <c r="J23" s="296">
        <v>1.49</v>
      </c>
      <c r="K23" s="296">
        <v>9.89</v>
      </c>
      <c r="L23" s="296">
        <v>174.1095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0.14829999999999999</v>
      </c>
      <c r="C24" s="288">
        <v>62777.1967</v>
      </c>
      <c r="D24" s="289">
        <v>34687.697999999997</v>
      </c>
      <c r="E24" s="289">
        <v>44514.626400000001</v>
      </c>
      <c r="F24" s="289">
        <v>89045.973899999997</v>
      </c>
      <c r="G24" s="289">
        <v>143154.609</v>
      </c>
      <c r="H24" s="289">
        <v>75680.342999999993</v>
      </c>
      <c r="I24" s="290">
        <v>10.49</v>
      </c>
      <c r="J24" s="290">
        <v>5.82</v>
      </c>
      <c r="K24" s="290">
        <v>10.93</v>
      </c>
      <c r="L24" s="290">
        <v>175.72380000000001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0.375</v>
      </c>
      <c r="C25" s="294">
        <v>62461.506300000001</v>
      </c>
      <c r="D25" s="295">
        <v>39614.019899999999</v>
      </c>
      <c r="E25" s="295">
        <v>44760.460500000001</v>
      </c>
      <c r="F25" s="295">
        <v>87714.766199999998</v>
      </c>
      <c r="G25" s="295">
        <v>114820.19650000001</v>
      </c>
      <c r="H25" s="295">
        <v>74081.919099999999</v>
      </c>
      <c r="I25" s="296">
        <v>30.22</v>
      </c>
      <c r="J25" s="296">
        <v>4.6500000000000004</v>
      </c>
      <c r="K25" s="296">
        <v>13.49</v>
      </c>
      <c r="L25" s="296">
        <v>174.18389999999999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2.7503000000000002</v>
      </c>
      <c r="C26" s="288">
        <v>109647.77159999999</v>
      </c>
      <c r="D26" s="289">
        <v>21218.737499999999</v>
      </c>
      <c r="E26" s="289">
        <v>67422.417199999996</v>
      </c>
      <c r="F26" s="289">
        <v>171150.74919999999</v>
      </c>
      <c r="G26" s="289">
        <v>258526.60759999999</v>
      </c>
      <c r="H26" s="289">
        <v>135493.71729999999</v>
      </c>
      <c r="I26" s="290">
        <v>25.79</v>
      </c>
      <c r="J26" s="290">
        <v>1.1499999999999999</v>
      </c>
      <c r="K26" s="290">
        <v>10.65</v>
      </c>
      <c r="L26" s="290">
        <v>172.78880000000001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0.72170000000000001</v>
      </c>
      <c r="C27" s="294">
        <v>35448.953600000001</v>
      </c>
      <c r="D27" s="295">
        <v>18128.416399999998</v>
      </c>
      <c r="E27" s="295">
        <v>20078.891199999998</v>
      </c>
      <c r="F27" s="295">
        <v>66197.795700000002</v>
      </c>
      <c r="G27" s="295">
        <v>107923.7175</v>
      </c>
      <c r="H27" s="295">
        <v>57509.449000000001</v>
      </c>
      <c r="I27" s="296">
        <v>20.51</v>
      </c>
      <c r="J27" s="296">
        <v>1.96</v>
      </c>
      <c r="K27" s="296">
        <v>9.86</v>
      </c>
      <c r="L27" s="296">
        <v>171.7619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4.1276999999999999</v>
      </c>
      <c r="C28" s="288">
        <v>36561.980499999998</v>
      </c>
      <c r="D28" s="289">
        <v>14759.411899999999</v>
      </c>
      <c r="E28" s="289">
        <v>17083.333299999998</v>
      </c>
      <c r="F28" s="289">
        <v>60792.740599999997</v>
      </c>
      <c r="G28" s="289">
        <v>100479.60550000001</v>
      </c>
      <c r="H28" s="289">
        <v>49947.891499999998</v>
      </c>
      <c r="I28" s="290">
        <v>14.96</v>
      </c>
      <c r="J28" s="290">
        <v>1.25</v>
      </c>
      <c r="K28" s="290">
        <v>8.4600000000000009</v>
      </c>
      <c r="L28" s="290">
        <v>173.9709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1.4766999999999999</v>
      </c>
      <c r="C29" s="294">
        <v>39484.849300000002</v>
      </c>
      <c r="D29" s="295">
        <v>12200</v>
      </c>
      <c r="E29" s="295">
        <v>21463.135999999999</v>
      </c>
      <c r="F29" s="295">
        <v>47679.829100000003</v>
      </c>
      <c r="G29" s="295">
        <v>99638.364600000001</v>
      </c>
      <c r="H29" s="295">
        <v>49931.743499999997</v>
      </c>
      <c r="I29" s="296">
        <v>17.3</v>
      </c>
      <c r="J29" s="296">
        <v>0.85</v>
      </c>
      <c r="K29" s="296">
        <v>8.84</v>
      </c>
      <c r="L29" s="296">
        <v>177.18709999999999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1.3703000000000001</v>
      </c>
      <c r="C30" s="288">
        <v>48943.293299999998</v>
      </c>
      <c r="D30" s="289">
        <v>31205.039700000001</v>
      </c>
      <c r="E30" s="289">
        <v>39292.085200000001</v>
      </c>
      <c r="F30" s="289">
        <v>63324.6587</v>
      </c>
      <c r="G30" s="289">
        <v>81296.275899999993</v>
      </c>
      <c r="H30" s="289">
        <v>53472.478300000002</v>
      </c>
      <c r="I30" s="290">
        <v>24.36</v>
      </c>
      <c r="J30" s="290">
        <v>1.52</v>
      </c>
      <c r="K30" s="290">
        <v>10.199999999999999</v>
      </c>
      <c r="L30" s="290">
        <v>172.97479999999999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1.4302999999999999</v>
      </c>
      <c r="C31" s="294">
        <v>39617.767800000001</v>
      </c>
      <c r="D31" s="295">
        <v>24373.120699999999</v>
      </c>
      <c r="E31" s="295">
        <v>29779.386900000001</v>
      </c>
      <c r="F31" s="295">
        <v>51847.274899999997</v>
      </c>
      <c r="G31" s="295">
        <v>67566.027000000002</v>
      </c>
      <c r="H31" s="295">
        <v>43188.935799999999</v>
      </c>
      <c r="I31" s="296">
        <v>22.96</v>
      </c>
      <c r="J31" s="296">
        <v>5.99</v>
      </c>
      <c r="K31" s="296">
        <v>10.58</v>
      </c>
      <c r="L31" s="296">
        <v>171.97550000000001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0.52439999999999998</v>
      </c>
      <c r="C32" s="288">
        <v>56643.374900000003</v>
      </c>
      <c r="D32" s="289">
        <v>34848.7837</v>
      </c>
      <c r="E32" s="289">
        <v>43455.265500000001</v>
      </c>
      <c r="F32" s="289">
        <v>73682.487800000003</v>
      </c>
      <c r="G32" s="289">
        <v>101638.5891</v>
      </c>
      <c r="H32" s="289">
        <v>65290.0553</v>
      </c>
      <c r="I32" s="290">
        <v>18.690000000000001</v>
      </c>
      <c r="J32" s="290">
        <v>0.53</v>
      </c>
      <c r="K32" s="290">
        <v>10.75</v>
      </c>
      <c r="L32" s="290">
        <v>172.726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2.7366999999999999</v>
      </c>
      <c r="C33" s="294">
        <v>53948.383099999999</v>
      </c>
      <c r="D33" s="295">
        <v>28220.3351</v>
      </c>
      <c r="E33" s="295">
        <v>35682.822699999997</v>
      </c>
      <c r="F33" s="295">
        <v>91276.903399999996</v>
      </c>
      <c r="G33" s="295">
        <v>123107.7519</v>
      </c>
      <c r="H33" s="295">
        <v>68750.709499999997</v>
      </c>
      <c r="I33" s="296">
        <v>13.07</v>
      </c>
      <c r="J33" s="296">
        <v>0.52</v>
      </c>
      <c r="K33" s="296">
        <v>11.32</v>
      </c>
      <c r="L33" s="296">
        <v>172.1908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5.0057</v>
      </c>
      <c r="C34" s="288">
        <v>46306.967299999997</v>
      </c>
      <c r="D34" s="289">
        <v>32609.020400000001</v>
      </c>
      <c r="E34" s="289">
        <v>38036.695</v>
      </c>
      <c r="F34" s="289">
        <v>62009.580999999998</v>
      </c>
      <c r="G34" s="289">
        <v>92813.880999999994</v>
      </c>
      <c r="H34" s="289">
        <v>55653.353999999999</v>
      </c>
      <c r="I34" s="290">
        <v>15.74</v>
      </c>
      <c r="J34" s="290">
        <v>1.08</v>
      </c>
      <c r="K34" s="290">
        <v>11.83</v>
      </c>
      <c r="L34" s="290">
        <v>169.667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5.2839999999999998</v>
      </c>
      <c r="C35" s="294">
        <v>42192.990400000002</v>
      </c>
      <c r="D35" s="295">
        <v>27774.496200000001</v>
      </c>
      <c r="E35" s="295">
        <v>33048.455600000001</v>
      </c>
      <c r="F35" s="295">
        <v>55232.013800000001</v>
      </c>
      <c r="G35" s="295">
        <v>74441.339099999997</v>
      </c>
      <c r="H35" s="295">
        <v>46864.494200000001</v>
      </c>
      <c r="I35" s="296">
        <v>16.62</v>
      </c>
      <c r="J35" s="296">
        <v>0.53</v>
      </c>
      <c r="K35" s="296">
        <v>9.6999999999999993</v>
      </c>
      <c r="L35" s="296">
        <v>173.87970000000001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1.7213000000000001</v>
      </c>
      <c r="C36" s="288">
        <v>49926.03</v>
      </c>
      <c r="D36" s="289">
        <v>31617.463199999998</v>
      </c>
      <c r="E36" s="289">
        <v>39442.0147</v>
      </c>
      <c r="F36" s="289">
        <v>63966.603499999997</v>
      </c>
      <c r="G36" s="289">
        <v>79858.800099999993</v>
      </c>
      <c r="H36" s="289">
        <v>54622.696799999998</v>
      </c>
      <c r="I36" s="290">
        <v>15.9</v>
      </c>
      <c r="J36" s="290">
        <v>0.68</v>
      </c>
      <c r="K36" s="290">
        <v>11.11</v>
      </c>
      <c r="L36" s="290">
        <v>171.21780000000001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1.3785000000000001</v>
      </c>
      <c r="C37" s="294">
        <v>42679.223400000003</v>
      </c>
      <c r="D37" s="295">
        <v>21364.077000000001</v>
      </c>
      <c r="E37" s="295">
        <v>32806.782800000001</v>
      </c>
      <c r="F37" s="295">
        <v>52403.6967</v>
      </c>
      <c r="G37" s="295">
        <v>69161.695600000006</v>
      </c>
      <c r="H37" s="295">
        <v>44779.720200000003</v>
      </c>
      <c r="I37" s="296">
        <v>13.62</v>
      </c>
      <c r="J37" s="296">
        <v>0.94</v>
      </c>
      <c r="K37" s="296">
        <v>9.64</v>
      </c>
      <c r="L37" s="296">
        <v>172.9211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1.7782</v>
      </c>
      <c r="C38" s="288">
        <v>56530.455099999999</v>
      </c>
      <c r="D38" s="289">
        <v>35925.9732</v>
      </c>
      <c r="E38" s="289">
        <v>43893.273800000003</v>
      </c>
      <c r="F38" s="289">
        <v>73446.9899</v>
      </c>
      <c r="G38" s="289">
        <v>97548.004400000005</v>
      </c>
      <c r="H38" s="289">
        <v>61640.998099999997</v>
      </c>
      <c r="I38" s="290">
        <v>15.84</v>
      </c>
      <c r="J38" s="290">
        <v>1.38</v>
      </c>
      <c r="K38" s="290">
        <v>10.63</v>
      </c>
      <c r="L38" s="290">
        <v>169.00309999999999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1.0751999999999999</v>
      </c>
      <c r="C39" s="294">
        <v>67965.9571</v>
      </c>
      <c r="D39" s="295">
        <v>39548.046000000002</v>
      </c>
      <c r="E39" s="295">
        <v>44350.530500000001</v>
      </c>
      <c r="F39" s="295">
        <v>94589.635699999999</v>
      </c>
      <c r="G39" s="295">
        <v>125399.93580000001</v>
      </c>
      <c r="H39" s="295">
        <v>76162.924700000003</v>
      </c>
      <c r="I39" s="296">
        <v>16.260000000000002</v>
      </c>
      <c r="J39" s="296">
        <v>1.88</v>
      </c>
      <c r="K39" s="296">
        <v>9.61</v>
      </c>
      <c r="L39" s="296">
        <v>173.8613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0.10349999999999999</v>
      </c>
      <c r="C40" s="288">
        <v>39439.9113</v>
      </c>
      <c r="D40" s="289">
        <v>30483.103500000001</v>
      </c>
      <c r="E40" s="289">
        <v>35005.969100000002</v>
      </c>
      <c r="F40" s="289">
        <v>47211.688900000001</v>
      </c>
      <c r="G40" s="289">
        <v>58550.544399999999</v>
      </c>
      <c r="H40" s="289">
        <v>42388.040200000003</v>
      </c>
      <c r="I40" s="290">
        <v>19.010000000000002</v>
      </c>
      <c r="J40" s="290">
        <v>2.1800000000000002</v>
      </c>
      <c r="K40" s="290">
        <v>11.78</v>
      </c>
      <c r="L40" s="290">
        <v>169.87739999999999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0.69510000000000005</v>
      </c>
      <c r="C41" s="294">
        <v>46568.2215</v>
      </c>
      <c r="D41" s="295">
        <v>34722.353300000002</v>
      </c>
      <c r="E41" s="295">
        <v>42716.600899999998</v>
      </c>
      <c r="F41" s="295">
        <v>59246.046699999999</v>
      </c>
      <c r="G41" s="295">
        <v>75241.057700000005</v>
      </c>
      <c r="H41" s="295">
        <v>51971.649100000002</v>
      </c>
      <c r="I41" s="296">
        <v>21.5</v>
      </c>
      <c r="J41" s="296">
        <v>1.39</v>
      </c>
      <c r="K41" s="296">
        <v>8.5399999999999991</v>
      </c>
      <c r="L41" s="296">
        <v>176.97110000000001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8.7093000000000007</v>
      </c>
      <c r="C42" s="288">
        <v>43888.499499999998</v>
      </c>
      <c r="D42" s="289">
        <v>27775.6859</v>
      </c>
      <c r="E42" s="289">
        <v>34351.847199999997</v>
      </c>
      <c r="F42" s="289">
        <v>61586.4231</v>
      </c>
      <c r="G42" s="289">
        <v>86113.882199999993</v>
      </c>
      <c r="H42" s="289">
        <v>52381.712500000001</v>
      </c>
      <c r="I42" s="290">
        <v>35.869999999999997</v>
      </c>
      <c r="J42" s="290">
        <v>4.5</v>
      </c>
      <c r="K42" s="290">
        <v>13.74</v>
      </c>
      <c r="L42" s="290">
        <v>173.3989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6.1494</v>
      </c>
      <c r="C43" s="294">
        <v>53877.8626</v>
      </c>
      <c r="D43" s="295">
        <v>26668.8004</v>
      </c>
      <c r="E43" s="295">
        <v>38313.262600000002</v>
      </c>
      <c r="F43" s="295">
        <v>75854.664799999999</v>
      </c>
      <c r="G43" s="295">
        <v>113898.58440000001</v>
      </c>
      <c r="H43" s="295">
        <v>64570.894399999997</v>
      </c>
      <c r="I43" s="296">
        <v>14.28</v>
      </c>
      <c r="J43" s="296">
        <v>0.54</v>
      </c>
      <c r="K43" s="296">
        <v>9.58</v>
      </c>
      <c r="L43" s="296">
        <v>174.5718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3.5893000000000002</v>
      </c>
      <c r="C44" s="288">
        <v>57174.315199999997</v>
      </c>
      <c r="D44" s="289">
        <v>31344.9244</v>
      </c>
      <c r="E44" s="289">
        <v>40344.583400000003</v>
      </c>
      <c r="F44" s="289">
        <v>90834.530199999994</v>
      </c>
      <c r="G44" s="289">
        <v>142671.1894</v>
      </c>
      <c r="H44" s="289">
        <v>77604.498600000006</v>
      </c>
      <c r="I44" s="290">
        <v>24.06</v>
      </c>
      <c r="J44" s="290">
        <v>1</v>
      </c>
      <c r="K44" s="290">
        <v>10.29</v>
      </c>
      <c r="L44" s="290">
        <v>173.6858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8.7296999999999993</v>
      </c>
      <c r="C45" s="294">
        <v>50395.374199999998</v>
      </c>
      <c r="D45" s="295">
        <v>26848.667399999998</v>
      </c>
      <c r="E45" s="295">
        <v>35921.572699999997</v>
      </c>
      <c r="F45" s="295">
        <v>72190.874800000005</v>
      </c>
      <c r="G45" s="295">
        <v>100561.8536</v>
      </c>
      <c r="H45" s="295">
        <v>60174.725599999998</v>
      </c>
      <c r="I45" s="296">
        <v>15.83</v>
      </c>
      <c r="J45" s="296">
        <v>0.92</v>
      </c>
      <c r="K45" s="296">
        <v>10.81</v>
      </c>
      <c r="L45" s="296">
        <v>173.13890000000001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7.2167000000000003</v>
      </c>
      <c r="C46" s="288">
        <v>48628.195500000002</v>
      </c>
      <c r="D46" s="289">
        <v>22549.512900000002</v>
      </c>
      <c r="E46" s="289">
        <v>35255.773500000003</v>
      </c>
      <c r="F46" s="289">
        <v>72144.036699999997</v>
      </c>
      <c r="G46" s="289">
        <v>104931.8073</v>
      </c>
      <c r="H46" s="289">
        <v>62357.3554</v>
      </c>
      <c r="I46" s="290">
        <v>17.600000000000001</v>
      </c>
      <c r="J46" s="290">
        <v>0.9</v>
      </c>
      <c r="K46" s="290">
        <v>9.91</v>
      </c>
      <c r="L46" s="290">
        <v>173.17179999999999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1.6363000000000001</v>
      </c>
      <c r="C47" s="294">
        <v>50926.399400000002</v>
      </c>
      <c r="D47" s="295">
        <v>32995.003100000002</v>
      </c>
      <c r="E47" s="295">
        <v>39777.723599999998</v>
      </c>
      <c r="F47" s="295">
        <v>69073.585099999997</v>
      </c>
      <c r="G47" s="295">
        <v>98812.3272</v>
      </c>
      <c r="H47" s="295">
        <v>61398.251100000001</v>
      </c>
      <c r="I47" s="296">
        <v>15.98</v>
      </c>
      <c r="J47" s="296">
        <v>0.78</v>
      </c>
      <c r="K47" s="296">
        <v>10.42</v>
      </c>
      <c r="L47" s="296">
        <v>171.95310000000001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0.43290000000000001</v>
      </c>
      <c r="C48" s="288">
        <v>53277.862300000001</v>
      </c>
      <c r="D48" s="289">
        <v>35095.261400000003</v>
      </c>
      <c r="E48" s="289">
        <v>43819.240899999997</v>
      </c>
      <c r="F48" s="289">
        <v>62117.6322</v>
      </c>
      <c r="G48" s="289">
        <v>90977.092000000004</v>
      </c>
      <c r="H48" s="289">
        <v>59323.987800000003</v>
      </c>
      <c r="I48" s="290">
        <v>15.12</v>
      </c>
      <c r="J48" s="290">
        <v>0.71</v>
      </c>
      <c r="K48" s="290">
        <v>11.81</v>
      </c>
      <c r="L48" s="290">
        <v>172.81659999999999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9.2643000000000004</v>
      </c>
      <c r="C49" s="294">
        <v>44130.502099999998</v>
      </c>
      <c r="D49" s="295">
        <v>26516.244999999999</v>
      </c>
      <c r="E49" s="295">
        <v>30897.429599999999</v>
      </c>
      <c r="F49" s="295">
        <v>63369.1535</v>
      </c>
      <c r="G49" s="295">
        <v>93213.300900000002</v>
      </c>
      <c r="H49" s="295">
        <v>55162.544999999998</v>
      </c>
      <c r="I49" s="296">
        <v>13.17</v>
      </c>
      <c r="J49" s="296">
        <v>0.55000000000000004</v>
      </c>
      <c r="K49" s="296">
        <v>9.9499999999999993</v>
      </c>
      <c r="L49" s="296">
        <v>172.7302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7.6669999999999998</v>
      </c>
      <c r="C50" s="288">
        <v>58810.196000000004</v>
      </c>
      <c r="D50" s="289">
        <v>26392.9434</v>
      </c>
      <c r="E50" s="289">
        <v>40698.075199999999</v>
      </c>
      <c r="F50" s="289">
        <v>83486.306100000002</v>
      </c>
      <c r="G50" s="289">
        <v>112746.33620000001</v>
      </c>
      <c r="H50" s="289">
        <v>66895.550900000002</v>
      </c>
      <c r="I50" s="290">
        <v>18.989999999999998</v>
      </c>
      <c r="J50" s="290">
        <v>0.32</v>
      </c>
      <c r="K50" s="290">
        <v>9.9499999999999993</v>
      </c>
      <c r="L50" s="290">
        <v>173.59690000000001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2.5051999999999999</v>
      </c>
      <c r="C51" s="294">
        <v>74824.444900000002</v>
      </c>
      <c r="D51" s="295">
        <v>41891.2569</v>
      </c>
      <c r="E51" s="295">
        <v>53173.723700000002</v>
      </c>
      <c r="F51" s="295">
        <v>106957.1724</v>
      </c>
      <c r="G51" s="295">
        <v>176818.83319999999</v>
      </c>
      <c r="H51" s="295">
        <v>95520.786500000002</v>
      </c>
      <c r="I51" s="296">
        <v>22.64</v>
      </c>
      <c r="J51" s="296">
        <v>1.65</v>
      </c>
      <c r="K51" s="296">
        <v>10.44</v>
      </c>
      <c r="L51" s="296">
        <v>178.9999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5.5414000000000003</v>
      </c>
      <c r="C52" s="288">
        <v>65735.500100000005</v>
      </c>
      <c r="D52" s="289">
        <v>34624.560100000002</v>
      </c>
      <c r="E52" s="289">
        <v>47704.361100000002</v>
      </c>
      <c r="F52" s="289">
        <v>90060.258799999996</v>
      </c>
      <c r="G52" s="289">
        <v>122906.7684</v>
      </c>
      <c r="H52" s="289">
        <v>76359.665200000003</v>
      </c>
      <c r="I52" s="290">
        <v>14.43</v>
      </c>
      <c r="J52" s="290">
        <v>1.5</v>
      </c>
      <c r="K52" s="290">
        <v>10.19</v>
      </c>
      <c r="L52" s="290">
        <v>174.33240000000001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8.5035000000000007</v>
      </c>
      <c r="C53" s="294">
        <v>62183.942000000003</v>
      </c>
      <c r="D53" s="295">
        <v>34355.338300000003</v>
      </c>
      <c r="E53" s="295">
        <v>46767.980300000003</v>
      </c>
      <c r="F53" s="295">
        <v>88041.079500000007</v>
      </c>
      <c r="G53" s="295">
        <v>117600.67170000001</v>
      </c>
      <c r="H53" s="295">
        <v>72248.787100000001</v>
      </c>
      <c r="I53" s="296">
        <v>13.75</v>
      </c>
      <c r="J53" s="296">
        <v>0.98</v>
      </c>
      <c r="K53" s="296">
        <v>9.6999999999999993</v>
      </c>
      <c r="L53" s="296">
        <v>173.75219999999999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0.26840000000000003</v>
      </c>
      <c r="C54" s="288">
        <v>63516.025600000001</v>
      </c>
      <c r="D54" s="289">
        <v>36055.033600000002</v>
      </c>
      <c r="E54" s="289">
        <v>43788.099699999999</v>
      </c>
      <c r="F54" s="289">
        <v>79345.705600000001</v>
      </c>
      <c r="G54" s="289">
        <v>100290.462</v>
      </c>
      <c r="H54" s="289">
        <v>64577.340799999998</v>
      </c>
      <c r="I54" s="290">
        <v>9.07</v>
      </c>
      <c r="J54" s="290">
        <v>1.19</v>
      </c>
      <c r="K54" s="290">
        <v>10.87</v>
      </c>
      <c r="L54" s="290">
        <v>173.84790000000001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6.8234000000000004</v>
      </c>
      <c r="C55" s="294">
        <v>55546.106699999997</v>
      </c>
      <c r="D55" s="295">
        <v>30171.792600000001</v>
      </c>
      <c r="E55" s="295">
        <v>41027.140200000002</v>
      </c>
      <c r="F55" s="295">
        <v>77877.912500000006</v>
      </c>
      <c r="G55" s="295">
        <v>107364.20819999999</v>
      </c>
      <c r="H55" s="295">
        <v>64240.712200000002</v>
      </c>
      <c r="I55" s="296">
        <v>11.83</v>
      </c>
      <c r="J55" s="296">
        <v>1.57</v>
      </c>
      <c r="K55" s="296">
        <v>10.210000000000001</v>
      </c>
      <c r="L55" s="296">
        <v>174.3211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2.8344999999999998</v>
      </c>
      <c r="C56" s="288">
        <v>62678.160100000001</v>
      </c>
      <c r="D56" s="289">
        <v>36157.782800000001</v>
      </c>
      <c r="E56" s="289">
        <v>46709.453099999999</v>
      </c>
      <c r="F56" s="289">
        <v>87630.887400000007</v>
      </c>
      <c r="G56" s="289">
        <v>131874.2819</v>
      </c>
      <c r="H56" s="289">
        <v>77406.635999999999</v>
      </c>
      <c r="I56" s="290">
        <v>19.920000000000002</v>
      </c>
      <c r="J56" s="290">
        <v>1.62</v>
      </c>
      <c r="K56" s="290">
        <v>10.01</v>
      </c>
      <c r="L56" s="290">
        <v>173.8253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0.88670000000000004</v>
      </c>
      <c r="C57" s="294">
        <v>54641.636599999998</v>
      </c>
      <c r="D57" s="295">
        <v>20647.420300000002</v>
      </c>
      <c r="E57" s="295">
        <v>20699.726299999998</v>
      </c>
      <c r="F57" s="295">
        <v>76367.785600000003</v>
      </c>
      <c r="G57" s="295">
        <v>105841.20970000001</v>
      </c>
      <c r="H57" s="295">
        <v>57871.251100000001</v>
      </c>
      <c r="I57" s="296">
        <v>12.83</v>
      </c>
      <c r="J57" s="296">
        <v>3.37</v>
      </c>
      <c r="K57" s="296">
        <v>9.9</v>
      </c>
      <c r="L57" s="296">
        <v>174.51390000000001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4.1803999999999997</v>
      </c>
      <c r="C58" s="288">
        <v>55617.8776</v>
      </c>
      <c r="D58" s="289">
        <v>33905.063300000002</v>
      </c>
      <c r="E58" s="289">
        <v>41781.972199999997</v>
      </c>
      <c r="F58" s="289">
        <v>72824.630300000004</v>
      </c>
      <c r="G58" s="289">
        <v>94981.081099999996</v>
      </c>
      <c r="H58" s="289">
        <v>61391.988700000002</v>
      </c>
      <c r="I58" s="290">
        <v>14.19</v>
      </c>
      <c r="J58" s="290">
        <v>3.74</v>
      </c>
      <c r="K58" s="290">
        <v>10.23</v>
      </c>
      <c r="L58" s="290">
        <v>174.89959999999999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0.95440000000000003</v>
      </c>
      <c r="C59" s="294">
        <v>58357.325799999999</v>
      </c>
      <c r="D59" s="295">
        <v>35329.737800000003</v>
      </c>
      <c r="E59" s="295">
        <v>46686.404799999997</v>
      </c>
      <c r="F59" s="295">
        <v>80495.464200000002</v>
      </c>
      <c r="G59" s="295">
        <v>105290.5539</v>
      </c>
      <c r="H59" s="295">
        <v>67355.455000000002</v>
      </c>
      <c r="I59" s="296">
        <v>14.48</v>
      </c>
      <c r="J59" s="296">
        <v>2.56</v>
      </c>
      <c r="K59" s="296">
        <v>9.14</v>
      </c>
      <c r="L59" s="296">
        <v>174.86580000000001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0.41870000000000002</v>
      </c>
      <c r="C60" s="288">
        <v>67821.3603</v>
      </c>
      <c r="D60" s="289">
        <v>43103.603799999997</v>
      </c>
      <c r="E60" s="289">
        <v>51045.674899999998</v>
      </c>
      <c r="F60" s="289">
        <v>87608.440499999997</v>
      </c>
      <c r="G60" s="289">
        <v>111146.52039999999</v>
      </c>
      <c r="H60" s="289">
        <v>73980.628400000001</v>
      </c>
      <c r="I60" s="290">
        <v>11.29</v>
      </c>
      <c r="J60" s="290">
        <v>2.44</v>
      </c>
      <c r="K60" s="290">
        <v>9.52</v>
      </c>
      <c r="L60" s="290">
        <v>172.58590000000001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1.8745000000000001</v>
      </c>
      <c r="C61" s="294">
        <v>60369.027099999999</v>
      </c>
      <c r="D61" s="295">
        <v>39277.867599999998</v>
      </c>
      <c r="E61" s="295">
        <v>45543.2624</v>
      </c>
      <c r="F61" s="295">
        <v>85857.3655</v>
      </c>
      <c r="G61" s="295">
        <v>113213.37729999999</v>
      </c>
      <c r="H61" s="295">
        <v>74929.843999999997</v>
      </c>
      <c r="I61" s="296">
        <v>15.73</v>
      </c>
      <c r="J61" s="296">
        <v>0.61</v>
      </c>
      <c r="K61" s="296">
        <v>10.66</v>
      </c>
      <c r="L61" s="296">
        <v>171.3623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0.36580000000000001</v>
      </c>
      <c r="C62" s="288">
        <v>28902.2857</v>
      </c>
      <c r="D62" s="289">
        <v>22876.887200000001</v>
      </c>
      <c r="E62" s="289">
        <v>25667.476200000001</v>
      </c>
      <c r="F62" s="289">
        <v>34389.989699999998</v>
      </c>
      <c r="G62" s="289">
        <v>41522.532299999999</v>
      </c>
      <c r="H62" s="289">
        <v>31381.0465</v>
      </c>
      <c r="I62" s="290">
        <v>18.7</v>
      </c>
      <c r="J62" s="290">
        <v>2.64</v>
      </c>
      <c r="K62" s="290">
        <v>9.66</v>
      </c>
      <c r="L62" s="290">
        <v>173.9375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1.7574000000000001</v>
      </c>
      <c r="C63" s="294">
        <v>51369.121899999998</v>
      </c>
      <c r="D63" s="295">
        <v>24738.079000000002</v>
      </c>
      <c r="E63" s="295">
        <v>40341.809600000001</v>
      </c>
      <c r="F63" s="295">
        <v>72233.762400000007</v>
      </c>
      <c r="G63" s="295">
        <v>97956.369399999996</v>
      </c>
      <c r="H63" s="295">
        <v>62302.553599999999</v>
      </c>
      <c r="I63" s="296">
        <v>19.149999999999999</v>
      </c>
      <c r="J63" s="296">
        <v>0.99</v>
      </c>
      <c r="K63" s="296">
        <v>9.7200000000000006</v>
      </c>
      <c r="L63" s="296">
        <v>169.9357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0.13150000000000001</v>
      </c>
      <c r="C64" s="288">
        <v>43668.853900000002</v>
      </c>
      <c r="D64" s="289">
        <v>26191.178100000001</v>
      </c>
      <c r="E64" s="289">
        <v>33577.9974</v>
      </c>
      <c r="F64" s="289">
        <v>55716.307800000002</v>
      </c>
      <c r="G64" s="289">
        <v>64657.3465</v>
      </c>
      <c r="H64" s="289">
        <v>45404.571799999998</v>
      </c>
      <c r="I64" s="290">
        <v>20.010000000000002</v>
      </c>
      <c r="J64" s="290">
        <v>0.59</v>
      </c>
      <c r="K64" s="290">
        <v>9.82</v>
      </c>
      <c r="L64" s="290">
        <v>176.7295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0.31809999999999999</v>
      </c>
      <c r="C65" s="294">
        <v>35513.550300000003</v>
      </c>
      <c r="D65" s="295">
        <v>26570.673500000001</v>
      </c>
      <c r="E65" s="295">
        <v>30455.326700000001</v>
      </c>
      <c r="F65" s="295">
        <v>44122.628299999997</v>
      </c>
      <c r="G65" s="295">
        <v>53458.496099999997</v>
      </c>
      <c r="H65" s="295">
        <v>38442.021099999998</v>
      </c>
      <c r="I65" s="296">
        <v>11.56</v>
      </c>
      <c r="J65" s="296">
        <v>1.74</v>
      </c>
      <c r="K65" s="296">
        <v>9.2799999999999994</v>
      </c>
      <c r="L65" s="296">
        <v>174.1277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0.40239999999999998</v>
      </c>
      <c r="C66" s="288">
        <v>24067.937000000002</v>
      </c>
      <c r="D66" s="289">
        <v>20537.9558</v>
      </c>
      <c r="E66" s="289">
        <v>21411.8282</v>
      </c>
      <c r="F66" s="289">
        <v>31685.575700000001</v>
      </c>
      <c r="G66" s="289">
        <v>35673.8079</v>
      </c>
      <c r="H66" s="289">
        <v>26830.7654</v>
      </c>
      <c r="I66" s="290">
        <v>8.31</v>
      </c>
      <c r="J66" s="290">
        <v>1.95</v>
      </c>
      <c r="K66" s="290">
        <v>12.51</v>
      </c>
      <c r="L66" s="290">
        <v>173.8973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0.34870000000000001</v>
      </c>
      <c r="C67" s="294">
        <v>21824.325700000001</v>
      </c>
      <c r="D67" s="295">
        <v>14973.25</v>
      </c>
      <c r="E67" s="295">
        <v>17021.4166</v>
      </c>
      <c r="F67" s="295">
        <v>27954.985700000001</v>
      </c>
      <c r="G67" s="295">
        <v>32929.811500000003</v>
      </c>
      <c r="H67" s="295">
        <v>23666.031800000001</v>
      </c>
      <c r="I67" s="296">
        <v>6.45</v>
      </c>
      <c r="J67" s="296">
        <v>15.58</v>
      </c>
      <c r="K67" s="296">
        <v>9.85</v>
      </c>
      <c r="L67" s="296">
        <v>173.5378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3.4860000000000002</v>
      </c>
      <c r="C68" s="288">
        <v>33469.366699999999</v>
      </c>
      <c r="D68" s="289">
        <v>16994.238799999999</v>
      </c>
      <c r="E68" s="289">
        <v>23879.047200000001</v>
      </c>
      <c r="F68" s="289">
        <v>44029.794800000003</v>
      </c>
      <c r="G68" s="289">
        <v>60077.559000000001</v>
      </c>
      <c r="H68" s="289">
        <v>37510.075299999997</v>
      </c>
      <c r="I68" s="290">
        <v>9.1</v>
      </c>
      <c r="J68" s="290">
        <v>5.3</v>
      </c>
      <c r="K68" s="290">
        <v>9.77</v>
      </c>
      <c r="L68" s="290">
        <v>172.2516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1.0169999999999999</v>
      </c>
      <c r="C69" s="294">
        <v>32669.179400000001</v>
      </c>
      <c r="D69" s="295">
        <v>12696.8925</v>
      </c>
      <c r="E69" s="295">
        <v>15762.350200000001</v>
      </c>
      <c r="F69" s="295">
        <v>45767.634899999997</v>
      </c>
      <c r="G69" s="295">
        <v>58517.184000000001</v>
      </c>
      <c r="H69" s="295">
        <v>34396.466500000002</v>
      </c>
      <c r="I69" s="296">
        <v>5.19</v>
      </c>
      <c r="J69" s="296">
        <v>3.69</v>
      </c>
      <c r="K69" s="296">
        <v>8.93</v>
      </c>
      <c r="L69" s="296">
        <v>180.4477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7.9899999999999999E-2</v>
      </c>
      <c r="C70" s="288">
        <v>52627.117700000003</v>
      </c>
      <c r="D70" s="289">
        <v>38718.519399999997</v>
      </c>
      <c r="E70" s="289">
        <v>45118.4804</v>
      </c>
      <c r="F70" s="289">
        <v>69694.941300000006</v>
      </c>
      <c r="G70" s="289">
        <v>86598.592799999999</v>
      </c>
      <c r="H70" s="289">
        <v>61755.337</v>
      </c>
      <c r="I70" s="290">
        <v>10.01</v>
      </c>
      <c r="J70" s="290">
        <v>7.81</v>
      </c>
      <c r="K70" s="290">
        <v>10.36</v>
      </c>
      <c r="L70" s="290">
        <v>173.43459999999999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9.8911999999999995</v>
      </c>
      <c r="C71" s="294">
        <v>32405.320199999998</v>
      </c>
      <c r="D71" s="295">
        <v>13835.498</v>
      </c>
      <c r="E71" s="295">
        <v>20236.367399999999</v>
      </c>
      <c r="F71" s="295">
        <v>43909.139000000003</v>
      </c>
      <c r="G71" s="295">
        <v>55880.754800000002</v>
      </c>
      <c r="H71" s="295">
        <v>34602.159</v>
      </c>
      <c r="I71" s="296">
        <v>14.04</v>
      </c>
      <c r="J71" s="296">
        <v>1.1399999999999999</v>
      </c>
      <c r="K71" s="296">
        <v>9.19</v>
      </c>
      <c r="L71" s="296">
        <v>173.3134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4.3840000000000003</v>
      </c>
      <c r="C72" s="288">
        <v>39712.624600000003</v>
      </c>
      <c r="D72" s="289">
        <v>16970.944100000001</v>
      </c>
      <c r="E72" s="289">
        <v>29489.293399999999</v>
      </c>
      <c r="F72" s="289">
        <v>51888.971400000002</v>
      </c>
      <c r="G72" s="289">
        <v>67769.821500000005</v>
      </c>
      <c r="H72" s="289">
        <v>42119.653299999998</v>
      </c>
      <c r="I72" s="290">
        <v>19.77</v>
      </c>
      <c r="J72" s="290">
        <v>2.2599999999999998</v>
      </c>
      <c r="K72" s="290">
        <v>9.8000000000000007</v>
      </c>
      <c r="L72" s="290">
        <v>170.6045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1.9573</v>
      </c>
      <c r="C73" s="294">
        <v>41132.799200000001</v>
      </c>
      <c r="D73" s="295">
        <v>26731.871899999998</v>
      </c>
      <c r="E73" s="295">
        <v>32889.053500000002</v>
      </c>
      <c r="F73" s="295">
        <v>53849.730799999998</v>
      </c>
      <c r="G73" s="295">
        <v>72439.032000000007</v>
      </c>
      <c r="H73" s="295">
        <v>47234.322800000002</v>
      </c>
      <c r="I73" s="296">
        <v>13.7</v>
      </c>
      <c r="J73" s="296">
        <v>1.51</v>
      </c>
      <c r="K73" s="296">
        <v>10.210000000000001</v>
      </c>
      <c r="L73" s="296">
        <v>174.22819999999999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4.8879000000000001</v>
      </c>
      <c r="C74" s="288">
        <v>36848.5789</v>
      </c>
      <c r="D74" s="289">
        <v>19669.775000000001</v>
      </c>
      <c r="E74" s="289">
        <v>27632.992699999999</v>
      </c>
      <c r="F74" s="289">
        <v>47203.850899999998</v>
      </c>
      <c r="G74" s="289">
        <v>57168.887799999997</v>
      </c>
      <c r="H74" s="289">
        <v>38551.024899999997</v>
      </c>
      <c r="I74" s="290">
        <v>19.16</v>
      </c>
      <c r="J74" s="290">
        <v>1.63</v>
      </c>
      <c r="K74" s="290">
        <v>10.42</v>
      </c>
      <c r="L74" s="290">
        <v>174.08609999999999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0.6472</v>
      </c>
      <c r="C75" s="294">
        <v>35135.506099999999</v>
      </c>
      <c r="D75" s="295">
        <v>24815.542799999999</v>
      </c>
      <c r="E75" s="295">
        <v>29796.473699999999</v>
      </c>
      <c r="F75" s="295">
        <v>46589.621800000001</v>
      </c>
      <c r="G75" s="295">
        <v>58340.829400000002</v>
      </c>
      <c r="H75" s="295">
        <v>40266.9565</v>
      </c>
      <c r="I75" s="296">
        <v>17.88</v>
      </c>
      <c r="J75" s="296">
        <v>2.84</v>
      </c>
      <c r="K75" s="296">
        <v>10.81</v>
      </c>
      <c r="L75" s="296">
        <v>169.94370000000001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2.0455999999999999</v>
      </c>
      <c r="C76" s="288">
        <v>36675.552199999998</v>
      </c>
      <c r="D76" s="289">
        <v>23420.985100000002</v>
      </c>
      <c r="E76" s="289">
        <v>29492.200099999998</v>
      </c>
      <c r="F76" s="289">
        <v>46009.873099999997</v>
      </c>
      <c r="G76" s="289">
        <v>60154.43</v>
      </c>
      <c r="H76" s="289">
        <v>40172.040200000003</v>
      </c>
      <c r="I76" s="290">
        <v>19.899999999999999</v>
      </c>
      <c r="J76" s="290">
        <v>2.12</v>
      </c>
      <c r="K76" s="290">
        <v>10.36</v>
      </c>
      <c r="L76" s="290">
        <v>171.81630000000001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2.7105999999999999</v>
      </c>
      <c r="C77" s="294">
        <v>42011.060799999999</v>
      </c>
      <c r="D77" s="295">
        <v>22885.382600000001</v>
      </c>
      <c r="E77" s="295">
        <v>31663.070100000001</v>
      </c>
      <c r="F77" s="295">
        <v>51936.329299999998</v>
      </c>
      <c r="G77" s="295">
        <v>64281.079299999998</v>
      </c>
      <c r="H77" s="295">
        <v>43972.734199999999</v>
      </c>
      <c r="I77" s="296">
        <v>15.64</v>
      </c>
      <c r="J77" s="296">
        <v>4.05</v>
      </c>
      <c r="K77" s="296">
        <v>10.77</v>
      </c>
      <c r="L77" s="296">
        <v>173.5386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2.1011000000000002</v>
      </c>
      <c r="C78" s="288">
        <v>31868.594799999999</v>
      </c>
      <c r="D78" s="289">
        <v>16950.759699999999</v>
      </c>
      <c r="E78" s="289">
        <v>25694.838299999999</v>
      </c>
      <c r="F78" s="289">
        <v>44862.653599999998</v>
      </c>
      <c r="G78" s="289">
        <v>54598.416100000002</v>
      </c>
      <c r="H78" s="289">
        <v>34858.946799999998</v>
      </c>
      <c r="I78" s="290">
        <v>10.73</v>
      </c>
      <c r="J78" s="290">
        <v>2.67</v>
      </c>
      <c r="K78" s="290">
        <v>9.26</v>
      </c>
      <c r="L78" s="290">
        <v>177.47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0.25540000000000002</v>
      </c>
      <c r="C79" s="294">
        <v>37540.353000000003</v>
      </c>
      <c r="D79" s="295">
        <v>26423.616300000002</v>
      </c>
      <c r="E79" s="295">
        <v>31753.078399999999</v>
      </c>
      <c r="F79" s="295">
        <v>48339.322999999997</v>
      </c>
      <c r="G79" s="295">
        <v>62065.208899999998</v>
      </c>
      <c r="H79" s="295">
        <v>41678.646099999998</v>
      </c>
      <c r="I79" s="296">
        <v>21.01</v>
      </c>
      <c r="J79" s="296">
        <v>3.1</v>
      </c>
      <c r="K79" s="296">
        <v>10.9</v>
      </c>
      <c r="L79" s="296">
        <v>169.9151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7.3099999999999998E-2</v>
      </c>
      <c r="C80" s="288">
        <v>28169.623899999999</v>
      </c>
      <c r="D80" s="289">
        <v>23032.834599999998</v>
      </c>
      <c r="E80" s="289">
        <v>24276.066900000002</v>
      </c>
      <c r="F80" s="289">
        <v>31969.039400000001</v>
      </c>
      <c r="G80" s="289">
        <v>37485.077100000002</v>
      </c>
      <c r="H80" s="289">
        <v>29797.593799999999</v>
      </c>
      <c r="I80" s="290">
        <v>11.47</v>
      </c>
      <c r="J80" s="290">
        <v>1.75</v>
      </c>
      <c r="K80" s="290">
        <v>11.95</v>
      </c>
      <c r="L80" s="290">
        <v>171.9872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4.3783000000000003</v>
      </c>
      <c r="C81" s="294">
        <v>27339.263500000001</v>
      </c>
      <c r="D81" s="295">
        <v>18312.010600000001</v>
      </c>
      <c r="E81" s="295">
        <v>21954.6728</v>
      </c>
      <c r="F81" s="295">
        <v>31261.753400000001</v>
      </c>
      <c r="G81" s="295">
        <v>34555.659599999999</v>
      </c>
      <c r="H81" s="295">
        <v>27085.229500000001</v>
      </c>
      <c r="I81" s="296">
        <v>8.75</v>
      </c>
      <c r="J81" s="296">
        <v>2.27</v>
      </c>
      <c r="K81" s="296">
        <v>9.7200000000000006</v>
      </c>
      <c r="L81" s="296">
        <v>172.60380000000001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4.1200000000000001E-2</v>
      </c>
      <c r="C82" s="288">
        <v>31025.725600000002</v>
      </c>
      <c r="D82" s="289">
        <v>24438.050299999999</v>
      </c>
      <c r="E82" s="289">
        <v>27296.361700000001</v>
      </c>
      <c r="F82" s="289">
        <v>34466.489800000003</v>
      </c>
      <c r="G82" s="289">
        <v>39764.587</v>
      </c>
      <c r="H82" s="289">
        <v>31278.481</v>
      </c>
      <c r="I82" s="290">
        <v>12.16</v>
      </c>
      <c r="J82" s="290">
        <v>17.54</v>
      </c>
      <c r="K82" s="290">
        <v>9.17</v>
      </c>
      <c r="L82" s="290">
        <v>171.11770000000001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0.60309999999999997</v>
      </c>
      <c r="C83" s="294">
        <v>41692.546499999997</v>
      </c>
      <c r="D83" s="295">
        <v>27483.247299999999</v>
      </c>
      <c r="E83" s="295">
        <v>31141.6541</v>
      </c>
      <c r="F83" s="295">
        <v>58611.3626</v>
      </c>
      <c r="G83" s="295">
        <v>95173.424299999999</v>
      </c>
      <c r="H83" s="295">
        <v>53895.531600000002</v>
      </c>
      <c r="I83" s="296">
        <v>17.72</v>
      </c>
      <c r="J83" s="296">
        <v>0.7</v>
      </c>
      <c r="K83" s="296">
        <v>10.9</v>
      </c>
      <c r="L83" s="296">
        <v>173.56479999999999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3.7738999999999998</v>
      </c>
      <c r="C84" s="288">
        <v>41640.367899999997</v>
      </c>
      <c r="D84" s="289">
        <v>28358.46</v>
      </c>
      <c r="E84" s="289">
        <v>33712.603900000002</v>
      </c>
      <c r="F84" s="289">
        <v>55268.991099999999</v>
      </c>
      <c r="G84" s="289">
        <v>77223.113800000006</v>
      </c>
      <c r="H84" s="289">
        <v>49800.518700000001</v>
      </c>
      <c r="I84" s="290">
        <v>18.82</v>
      </c>
      <c r="J84" s="290">
        <v>0.79</v>
      </c>
      <c r="K84" s="290">
        <v>10.7</v>
      </c>
      <c r="L84" s="290">
        <v>172.47980000000001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20.2911</v>
      </c>
      <c r="C85" s="294">
        <v>38719.561800000003</v>
      </c>
      <c r="D85" s="295">
        <v>19354.088299999999</v>
      </c>
      <c r="E85" s="295">
        <v>29854.6505</v>
      </c>
      <c r="F85" s="295">
        <v>48857.880400000002</v>
      </c>
      <c r="G85" s="295">
        <v>64752.756500000003</v>
      </c>
      <c r="H85" s="295">
        <v>43024.032800000001</v>
      </c>
      <c r="I85" s="296">
        <v>12.69</v>
      </c>
      <c r="J85" s="296">
        <v>0.78</v>
      </c>
      <c r="K85" s="296">
        <v>10.119999999999999</v>
      </c>
      <c r="L85" s="296">
        <v>173.60939999999999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0.1245</v>
      </c>
      <c r="C86" s="288">
        <v>48009.990899999997</v>
      </c>
      <c r="D86" s="289">
        <v>33360.356599999999</v>
      </c>
      <c r="E86" s="289">
        <v>40175.714899999999</v>
      </c>
      <c r="F86" s="289">
        <v>58765.400300000001</v>
      </c>
      <c r="G86" s="289">
        <v>70829.356100000005</v>
      </c>
      <c r="H86" s="289">
        <v>51429.335800000001</v>
      </c>
      <c r="I86" s="290">
        <v>12.81</v>
      </c>
      <c r="J86" s="290">
        <v>0.51</v>
      </c>
      <c r="K86" s="290">
        <v>10.42</v>
      </c>
      <c r="L86" s="290">
        <v>173.76570000000001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0.50519999999999998</v>
      </c>
      <c r="C87" s="294">
        <v>37223.275900000001</v>
      </c>
      <c r="D87" s="295">
        <v>30210.2739</v>
      </c>
      <c r="E87" s="295">
        <v>33159.594599999997</v>
      </c>
      <c r="F87" s="295">
        <v>46424.068299999999</v>
      </c>
      <c r="G87" s="295">
        <v>59137.825199999999</v>
      </c>
      <c r="H87" s="295">
        <v>42582.536500000002</v>
      </c>
      <c r="I87" s="296">
        <v>18.059999999999999</v>
      </c>
      <c r="J87" s="296">
        <v>0.47</v>
      </c>
      <c r="K87" s="296">
        <v>11.46</v>
      </c>
      <c r="L87" s="296">
        <v>172.7184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1.9837</v>
      </c>
      <c r="C88" s="288">
        <v>35767.628100000002</v>
      </c>
      <c r="D88" s="289">
        <v>26443.1538</v>
      </c>
      <c r="E88" s="289">
        <v>30849.2055</v>
      </c>
      <c r="F88" s="289">
        <v>44677.4179</v>
      </c>
      <c r="G88" s="289">
        <v>59995.815300000002</v>
      </c>
      <c r="H88" s="289">
        <v>41525.707000000002</v>
      </c>
      <c r="I88" s="290">
        <v>19.7</v>
      </c>
      <c r="J88" s="290">
        <v>1.97</v>
      </c>
      <c r="K88" s="290">
        <v>10.98</v>
      </c>
      <c r="L88" s="290">
        <v>171.2792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19.685500000000001</v>
      </c>
      <c r="C89" s="294">
        <v>36657.681900000003</v>
      </c>
      <c r="D89" s="295">
        <v>13288.965700000001</v>
      </c>
      <c r="E89" s="295">
        <v>21592.3024</v>
      </c>
      <c r="F89" s="295">
        <v>57396.772499999999</v>
      </c>
      <c r="G89" s="295">
        <v>77386.116299999994</v>
      </c>
      <c r="H89" s="295">
        <v>43805.901700000002</v>
      </c>
      <c r="I89" s="296">
        <v>23.63</v>
      </c>
      <c r="J89" s="296">
        <v>0.47</v>
      </c>
      <c r="K89" s="296">
        <v>9.25</v>
      </c>
      <c r="L89" s="296">
        <v>173.30670000000001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3.4687000000000001</v>
      </c>
      <c r="C90" s="288">
        <v>37730.117100000003</v>
      </c>
      <c r="D90" s="289">
        <v>18785.775099999999</v>
      </c>
      <c r="E90" s="289">
        <v>29913.1404</v>
      </c>
      <c r="F90" s="289">
        <v>48797.241999999998</v>
      </c>
      <c r="G90" s="289">
        <v>67583.456600000005</v>
      </c>
      <c r="H90" s="289">
        <v>42194.559000000001</v>
      </c>
      <c r="I90" s="290">
        <v>14.85</v>
      </c>
      <c r="J90" s="290">
        <v>0.59</v>
      </c>
      <c r="K90" s="290">
        <v>10.19</v>
      </c>
      <c r="L90" s="290">
        <v>172.41480000000001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2.7751000000000001</v>
      </c>
      <c r="C91" s="294">
        <v>39788.702700000002</v>
      </c>
      <c r="D91" s="295">
        <v>27060.175899999998</v>
      </c>
      <c r="E91" s="295">
        <v>33217.276299999998</v>
      </c>
      <c r="F91" s="295">
        <v>47968.588300000003</v>
      </c>
      <c r="G91" s="295">
        <v>62467.668899999997</v>
      </c>
      <c r="H91" s="295">
        <v>45730.967199999999</v>
      </c>
      <c r="I91" s="296">
        <v>13.7</v>
      </c>
      <c r="J91" s="296">
        <v>3.21</v>
      </c>
      <c r="K91" s="296">
        <v>8.83</v>
      </c>
      <c r="L91" s="296">
        <v>176.0241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6.0699999999999997E-2</v>
      </c>
      <c r="C92" s="288">
        <v>38430.604800000001</v>
      </c>
      <c r="D92" s="289">
        <v>20524.015100000001</v>
      </c>
      <c r="E92" s="289">
        <v>25642.3508</v>
      </c>
      <c r="F92" s="289">
        <v>50285.176399999997</v>
      </c>
      <c r="G92" s="289">
        <v>61629.717199999999</v>
      </c>
      <c r="H92" s="289">
        <v>39770.712699999996</v>
      </c>
      <c r="I92" s="290">
        <v>31.1</v>
      </c>
      <c r="J92" s="290">
        <v>0.74</v>
      </c>
      <c r="K92" s="290">
        <v>8.3699999999999992</v>
      </c>
      <c r="L92" s="290">
        <v>174.06049999999999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12.0457</v>
      </c>
      <c r="C93" s="294">
        <v>32746.690399999999</v>
      </c>
      <c r="D93" s="295">
        <v>14771.3164</v>
      </c>
      <c r="E93" s="295">
        <v>23434.706399999999</v>
      </c>
      <c r="F93" s="295">
        <v>43511.654699999999</v>
      </c>
      <c r="G93" s="295">
        <v>60555.556299999997</v>
      </c>
      <c r="H93" s="295">
        <v>37000.125699999997</v>
      </c>
      <c r="I93" s="296">
        <v>15.11</v>
      </c>
      <c r="J93" s="296">
        <v>0.77</v>
      </c>
      <c r="K93" s="296">
        <v>9.16</v>
      </c>
      <c r="L93" s="296">
        <v>173.28579999999999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2.6471</v>
      </c>
      <c r="C94" s="288">
        <v>44094.93</v>
      </c>
      <c r="D94" s="289">
        <v>25462.154200000001</v>
      </c>
      <c r="E94" s="289">
        <v>34488.428200000002</v>
      </c>
      <c r="F94" s="289">
        <v>65188.7526</v>
      </c>
      <c r="G94" s="289">
        <v>98905.641000000003</v>
      </c>
      <c r="H94" s="289">
        <v>56938.954700000002</v>
      </c>
      <c r="I94" s="290">
        <v>15.96</v>
      </c>
      <c r="J94" s="290">
        <v>1.19</v>
      </c>
      <c r="K94" s="290">
        <v>10.26</v>
      </c>
      <c r="L94" s="290">
        <v>173.2929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0.99729999999999996</v>
      </c>
      <c r="C95" s="294">
        <v>36631.243699999999</v>
      </c>
      <c r="D95" s="295">
        <v>16968.092199999999</v>
      </c>
      <c r="E95" s="295">
        <v>19558.742099999999</v>
      </c>
      <c r="F95" s="295">
        <v>42009.7716</v>
      </c>
      <c r="G95" s="295">
        <v>56885.569199999998</v>
      </c>
      <c r="H95" s="295">
        <v>37832.115899999997</v>
      </c>
      <c r="I95" s="296">
        <v>11.04</v>
      </c>
      <c r="J95" s="296">
        <v>1.05</v>
      </c>
      <c r="K95" s="296">
        <v>8.99</v>
      </c>
      <c r="L95" s="296">
        <v>172.8767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18.407599999999999</v>
      </c>
      <c r="C96" s="288">
        <v>34438.420700000002</v>
      </c>
      <c r="D96" s="289">
        <v>21809.978500000001</v>
      </c>
      <c r="E96" s="289">
        <v>28616.758699999998</v>
      </c>
      <c r="F96" s="289">
        <v>45282.432399999998</v>
      </c>
      <c r="G96" s="289">
        <v>59411.416700000002</v>
      </c>
      <c r="H96" s="289">
        <v>39226.900399999999</v>
      </c>
      <c r="I96" s="290">
        <v>14.66</v>
      </c>
      <c r="J96" s="290">
        <v>1.42</v>
      </c>
      <c r="K96" s="290">
        <v>10.07</v>
      </c>
      <c r="L96" s="290">
        <v>172.70650000000001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0.37790000000000001</v>
      </c>
      <c r="C97" s="294">
        <v>38291.6976</v>
      </c>
      <c r="D97" s="295">
        <v>22351.8037</v>
      </c>
      <c r="E97" s="295">
        <v>31629.174200000001</v>
      </c>
      <c r="F97" s="295">
        <v>49167.7327</v>
      </c>
      <c r="G97" s="295">
        <v>78270.524000000005</v>
      </c>
      <c r="H97" s="295">
        <v>45179.866099999999</v>
      </c>
      <c r="I97" s="296">
        <v>9.98</v>
      </c>
      <c r="J97" s="296">
        <v>0.36</v>
      </c>
      <c r="K97" s="296">
        <v>10.1</v>
      </c>
      <c r="L97" s="296">
        <v>172.2637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0.35360000000000003</v>
      </c>
      <c r="C98" s="288">
        <v>30530.745900000002</v>
      </c>
      <c r="D98" s="289">
        <v>25281.6034</v>
      </c>
      <c r="E98" s="289">
        <v>27185.469000000001</v>
      </c>
      <c r="F98" s="289">
        <v>34865.228900000002</v>
      </c>
      <c r="G98" s="289">
        <v>40332.057699999998</v>
      </c>
      <c r="H98" s="289">
        <v>31786.928899999999</v>
      </c>
      <c r="I98" s="290">
        <v>15.93</v>
      </c>
      <c r="J98" s="290">
        <v>4.4000000000000004</v>
      </c>
      <c r="K98" s="290">
        <v>10.29</v>
      </c>
      <c r="L98" s="290">
        <v>173.15029999999999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4.9294000000000002</v>
      </c>
      <c r="C99" s="294">
        <v>47272.011299999998</v>
      </c>
      <c r="D99" s="295">
        <v>20903.036199999999</v>
      </c>
      <c r="E99" s="295">
        <v>32872.886700000003</v>
      </c>
      <c r="F99" s="295">
        <v>68456.830199999997</v>
      </c>
      <c r="G99" s="295">
        <v>91490.0435</v>
      </c>
      <c r="H99" s="295">
        <v>54712.101499999997</v>
      </c>
      <c r="I99" s="296">
        <v>12.91</v>
      </c>
      <c r="J99" s="296">
        <v>3.17</v>
      </c>
      <c r="K99" s="296">
        <v>9.2899999999999991</v>
      </c>
      <c r="L99" s="296">
        <v>175.11199999999999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3.2690999999999999</v>
      </c>
      <c r="C100" s="288">
        <v>44647.036599999999</v>
      </c>
      <c r="D100" s="289">
        <v>26671.959200000001</v>
      </c>
      <c r="E100" s="289">
        <v>35568.638200000001</v>
      </c>
      <c r="F100" s="289">
        <v>61848.374900000003</v>
      </c>
      <c r="G100" s="289">
        <v>99312.403200000001</v>
      </c>
      <c r="H100" s="289">
        <v>58417.080199999997</v>
      </c>
      <c r="I100" s="290">
        <v>13.42</v>
      </c>
      <c r="J100" s="290">
        <v>1.63</v>
      </c>
      <c r="K100" s="290">
        <v>10.33</v>
      </c>
      <c r="L100" s="290">
        <v>173.65520000000001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2.4819</v>
      </c>
      <c r="C101" s="294">
        <v>46438.720099999999</v>
      </c>
      <c r="D101" s="295">
        <v>24997.027699999999</v>
      </c>
      <c r="E101" s="295">
        <v>35047.360000000001</v>
      </c>
      <c r="F101" s="295">
        <v>57736.832300000002</v>
      </c>
      <c r="G101" s="295">
        <v>81543.5671</v>
      </c>
      <c r="H101" s="295">
        <v>51174.030400000003</v>
      </c>
      <c r="I101" s="296">
        <v>15.74</v>
      </c>
      <c r="J101" s="296">
        <v>4.08</v>
      </c>
      <c r="K101" s="296">
        <v>8.89</v>
      </c>
      <c r="L101" s="296">
        <v>174.05019999999999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1.2272000000000001</v>
      </c>
      <c r="C102" s="288">
        <v>36741.406900000002</v>
      </c>
      <c r="D102" s="289">
        <v>23817.455300000001</v>
      </c>
      <c r="E102" s="289">
        <v>31911.817299999999</v>
      </c>
      <c r="F102" s="289">
        <v>42499.517599999999</v>
      </c>
      <c r="G102" s="289">
        <v>50306.858</v>
      </c>
      <c r="H102" s="289">
        <v>38606.469299999997</v>
      </c>
      <c r="I102" s="290">
        <v>4.4400000000000004</v>
      </c>
      <c r="J102" s="290">
        <v>10.53</v>
      </c>
      <c r="K102" s="290">
        <v>11.72</v>
      </c>
      <c r="L102" s="290">
        <v>171.0393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1.5277000000000001</v>
      </c>
      <c r="C103" s="294">
        <v>39802.218699999998</v>
      </c>
      <c r="D103" s="295">
        <v>26028.682100000002</v>
      </c>
      <c r="E103" s="295">
        <v>31087.503499999999</v>
      </c>
      <c r="F103" s="295">
        <v>52957.5985</v>
      </c>
      <c r="G103" s="295">
        <v>77394.023700000005</v>
      </c>
      <c r="H103" s="295">
        <v>47727.332699999999</v>
      </c>
      <c r="I103" s="296">
        <v>15.86</v>
      </c>
      <c r="J103" s="296">
        <v>4.38</v>
      </c>
      <c r="K103" s="296">
        <v>7.8</v>
      </c>
      <c r="L103" s="296">
        <v>176.02260000000001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17.278600000000001</v>
      </c>
      <c r="C104" s="288">
        <v>26560.5913</v>
      </c>
      <c r="D104" s="289">
        <v>13322.1047</v>
      </c>
      <c r="E104" s="289">
        <v>16878.781999999999</v>
      </c>
      <c r="F104" s="289">
        <v>36313.648399999998</v>
      </c>
      <c r="G104" s="289">
        <v>47375.652000000002</v>
      </c>
      <c r="H104" s="289">
        <v>29590.568599999999</v>
      </c>
      <c r="I104" s="290">
        <v>11.87</v>
      </c>
      <c r="J104" s="290">
        <v>0.87</v>
      </c>
      <c r="K104" s="290">
        <v>9.34</v>
      </c>
      <c r="L104" s="290">
        <v>175.1104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6.7873000000000001</v>
      </c>
      <c r="C105" s="294">
        <v>26133.869500000001</v>
      </c>
      <c r="D105" s="295">
        <v>13295.3598</v>
      </c>
      <c r="E105" s="295">
        <v>16899.414000000001</v>
      </c>
      <c r="F105" s="295">
        <v>35735.89</v>
      </c>
      <c r="G105" s="295">
        <v>43761.3537</v>
      </c>
      <c r="H105" s="295">
        <v>28251.397700000001</v>
      </c>
      <c r="I105" s="296">
        <v>12.31</v>
      </c>
      <c r="J105" s="296">
        <v>1.2</v>
      </c>
      <c r="K105" s="296">
        <v>9.77</v>
      </c>
      <c r="L105" s="296">
        <v>174.7158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1.9031</v>
      </c>
      <c r="C106" s="288">
        <v>28262.9234</v>
      </c>
      <c r="D106" s="289">
        <v>20123.695500000002</v>
      </c>
      <c r="E106" s="289">
        <v>23899.025399999999</v>
      </c>
      <c r="F106" s="289">
        <v>34889.660199999998</v>
      </c>
      <c r="G106" s="289">
        <v>43841.345000000001</v>
      </c>
      <c r="H106" s="289">
        <v>30963.879700000001</v>
      </c>
      <c r="I106" s="290">
        <v>14.03</v>
      </c>
      <c r="J106" s="290">
        <v>1.85</v>
      </c>
      <c r="K106" s="290">
        <v>12.51</v>
      </c>
      <c r="L106" s="290">
        <v>174.23480000000001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2.6322000000000001</v>
      </c>
      <c r="C107" s="294">
        <v>27285.5946</v>
      </c>
      <c r="D107" s="295">
        <v>14010.8701</v>
      </c>
      <c r="E107" s="295">
        <v>24190.520700000001</v>
      </c>
      <c r="F107" s="295">
        <v>30018.959699999999</v>
      </c>
      <c r="G107" s="295">
        <v>33730.4473</v>
      </c>
      <c r="H107" s="295">
        <v>26440.6315</v>
      </c>
      <c r="I107" s="296">
        <v>16.89</v>
      </c>
      <c r="J107" s="296">
        <v>2.2999999999999998</v>
      </c>
      <c r="K107" s="296">
        <v>9.6</v>
      </c>
      <c r="L107" s="296">
        <v>170.50450000000001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7.4513999999999996</v>
      </c>
      <c r="C108" s="288">
        <v>32097.850999999999</v>
      </c>
      <c r="D108" s="289">
        <v>22402.3318</v>
      </c>
      <c r="E108" s="289">
        <v>26096.48</v>
      </c>
      <c r="F108" s="289">
        <v>39388.653100000003</v>
      </c>
      <c r="G108" s="289">
        <v>50309.381699999998</v>
      </c>
      <c r="H108" s="289">
        <v>35572.660199999998</v>
      </c>
      <c r="I108" s="290">
        <v>15.6</v>
      </c>
      <c r="J108" s="290">
        <v>1.95</v>
      </c>
      <c r="K108" s="290">
        <v>10.43</v>
      </c>
      <c r="L108" s="290">
        <v>174.14840000000001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0.53200000000000003</v>
      </c>
      <c r="C109" s="294">
        <v>27622.68</v>
      </c>
      <c r="D109" s="295">
        <v>19821.337500000001</v>
      </c>
      <c r="E109" s="295">
        <v>23381.570599999999</v>
      </c>
      <c r="F109" s="295">
        <v>33845.741499999996</v>
      </c>
      <c r="G109" s="295">
        <v>39015.659599999999</v>
      </c>
      <c r="H109" s="295">
        <v>29011.602200000001</v>
      </c>
      <c r="I109" s="296">
        <v>12.74</v>
      </c>
      <c r="J109" s="296">
        <v>6.22</v>
      </c>
      <c r="K109" s="296">
        <v>9.75</v>
      </c>
      <c r="L109" s="296">
        <v>171.07859999999999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0.18049999999999999</v>
      </c>
      <c r="C110" s="288">
        <v>33633.591</v>
      </c>
      <c r="D110" s="289">
        <v>24915.6656</v>
      </c>
      <c r="E110" s="289">
        <v>27743.913799999998</v>
      </c>
      <c r="F110" s="289">
        <v>36007.7428</v>
      </c>
      <c r="G110" s="289">
        <v>39139.452299999997</v>
      </c>
      <c r="H110" s="289">
        <v>32728.42</v>
      </c>
      <c r="I110" s="290">
        <v>12.61</v>
      </c>
      <c r="J110" s="290">
        <v>7.93</v>
      </c>
      <c r="K110" s="290">
        <v>11.2</v>
      </c>
      <c r="L110" s="290">
        <v>167.8914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3.8824000000000001</v>
      </c>
      <c r="C111" s="294">
        <v>23806.638900000002</v>
      </c>
      <c r="D111" s="295">
        <v>15820.917600000001</v>
      </c>
      <c r="E111" s="295">
        <v>17651.173599999998</v>
      </c>
      <c r="F111" s="295">
        <v>29316.006099999999</v>
      </c>
      <c r="G111" s="295">
        <v>32726.58</v>
      </c>
      <c r="H111" s="295">
        <v>24368.1643</v>
      </c>
      <c r="I111" s="296">
        <v>9.09</v>
      </c>
      <c r="J111" s="296">
        <v>2.2000000000000002</v>
      </c>
      <c r="K111" s="296">
        <v>8.7899999999999991</v>
      </c>
      <c r="L111" s="296">
        <v>179.94049999999999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7.1794000000000002</v>
      </c>
      <c r="C112" s="288">
        <v>30787.9241</v>
      </c>
      <c r="D112" s="289">
        <v>18467.635399999999</v>
      </c>
      <c r="E112" s="289">
        <v>24177.661100000001</v>
      </c>
      <c r="F112" s="289">
        <v>38545.618199999997</v>
      </c>
      <c r="G112" s="289">
        <v>48835.698199999999</v>
      </c>
      <c r="H112" s="289">
        <v>33212.914900000003</v>
      </c>
      <c r="I112" s="290">
        <v>11.4</v>
      </c>
      <c r="J112" s="290">
        <v>0.65</v>
      </c>
      <c r="K112" s="290">
        <v>9.91</v>
      </c>
      <c r="L112" s="290">
        <v>173.43090000000001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2.052</v>
      </c>
      <c r="C113" s="294">
        <v>39124.267999999996</v>
      </c>
      <c r="D113" s="295">
        <v>26771.019199999999</v>
      </c>
      <c r="E113" s="295">
        <v>33513.413099999998</v>
      </c>
      <c r="F113" s="295">
        <v>48863.353199999998</v>
      </c>
      <c r="G113" s="295">
        <v>68596.780799999993</v>
      </c>
      <c r="H113" s="295">
        <v>45538.119599999998</v>
      </c>
      <c r="I113" s="296">
        <v>11.14</v>
      </c>
      <c r="J113" s="296">
        <v>0.9</v>
      </c>
      <c r="K113" s="296">
        <v>9.89</v>
      </c>
      <c r="L113" s="296">
        <v>173.4717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4.0537000000000001</v>
      </c>
      <c r="C114" s="288">
        <v>27872.2467</v>
      </c>
      <c r="D114" s="289">
        <v>18518.078099999999</v>
      </c>
      <c r="E114" s="289">
        <v>21398.657800000001</v>
      </c>
      <c r="F114" s="289">
        <v>33465.099499999997</v>
      </c>
      <c r="G114" s="289">
        <v>38850.004699999998</v>
      </c>
      <c r="H114" s="289">
        <v>28643.3069</v>
      </c>
      <c r="I114" s="290">
        <v>15.5</v>
      </c>
      <c r="J114" s="290">
        <v>2.6</v>
      </c>
      <c r="K114" s="290">
        <v>9.9600000000000009</v>
      </c>
      <c r="L114" s="290">
        <v>173.79849999999999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0.18029999999999999</v>
      </c>
      <c r="C115" s="294">
        <v>32880.604700000004</v>
      </c>
      <c r="D115" s="295">
        <v>26212.141199999998</v>
      </c>
      <c r="E115" s="295">
        <v>29504.883399999999</v>
      </c>
      <c r="F115" s="295">
        <v>43804.072099999998</v>
      </c>
      <c r="G115" s="295">
        <v>54655.194300000003</v>
      </c>
      <c r="H115" s="295">
        <v>36829.396800000002</v>
      </c>
      <c r="I115" s="296">
        <v>12.93</v>
      </c>
      <c r="J115" s="296">
        <v>3.29</v>
      </c>
      <c r="K115" s="296">
        <v>13.3</v>
      </c>
      <c r="L115" s="296">
        <v>168.32759999999999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6.7095000000000002</v>
      </c>
      <c r="C116" s="288">
        <v>36156.383900000001</v>
      </c>
      <c r="D116" s="289">
        <v>24205.6368</v>
      </c>
      <c r="E116" s="289">
        <v>29512.539700000001</v>
      </c>
      <c r="F116" s="289">
        <v>44804.080800000003</v>
      </c>
      <c r="G116" s="289">
        <v>51939.331100000003</v>
      </c>
      <c r="H116" s="289">
        <v>37359.042399999998</v>
      </c>
      <c r="I116" s="290">
        <v>10.97</v>
      </c>
      <c r="J116" s="290">
        <v>9.17</v>
      </c>
      <c r="K116" s="290">
        <v>10.220000000000001</v>
      </c>
      <c r="L116" s="290">
        <v>174.49119999999999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0.18290000000000001</v>
      </c>
      <c r="C117" s="294">
        <v>27622.246299999999</v>
      </c>
      <c r="D117" s="295">
        <v>19794.5661</v>
      </c>
      <c r="E117" s="295">
        <v>22641.374599999999</v>
      </c>
      <c r="F117" s="295">
        <v>30974.427299999999</v>
      </c>
      <c r="G117" s="295">
        <v>37959.9833</v>
      </c>
      <c r="H117" s="295">
        <v>27680.196199999998</v>
      </c>
      <c r="I117" s="296">
        <v>15.8</v>
      </c>
      <c r="J117" s="296">
        <v>1.78</v>
      </c>
      <c r="K117" s="296">
        <v>10.79</v>
      </c>
      <c r="L117" s="296">
        <v>173.50299999999999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2.7151999999999998</v>
      </c>
      <c r="C118" s="288">
        <v>25567.2307</v>
      </c>
      <c r="D118" s="289">
        <v>21630.4719</v>
      </c>
      <c r="E118" s="289">
        <v>23168.1224</v>
      </c>
      <c r="F118" s="289">
        <v>29014.714400000001</v>
      </c>
      <c r="G118" s="289">
        <v>33258.194900000002</v>
      </c>
      <c r="H118" s="289">
        <v>26510.579099999999</v>
      </c>
      <c r="I118" s="290">
        <v>14.27</v>
      </c>
      <c r="J118" s="290">
        <v>3.86</v>
      </c>
      <c r="K118" s="290">
        <v>10.029999999999999</v>
      </c>
      <c r="L118" s="290">
        <v>167.7893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 t="s">
        <v>232</v>
      </c>
      <c r="B119" s="293">
        <v>0.86050000000000004</v>
      </c>
      <c r="C119" s="294">
        <v>35445.087200000002</v>
      </c>
      <c r="D119" s="295">
        <v>22156.646400000001</v>
      </c>
      <c r="E119" s="295">
        <v>29350.900900000001</v>
      </c>
      <c r="F119" s="295">
        <v>44009.805800000002</v>
      </c>
      <c r="G119" s="295">
        <v>56377.059699999998</v>
      </c>
      <c r="H119" s="295">
        <v>39180.049200000001</v>
      </c>
      <c r="I119" s="296">
        <v>12.63</v>
      </c>
      <c r="J119" s="296">
        <v>1.19</v>
      </c>
      <c r="K119" s="296">
        <v>10.050000000000001</v>
      </c>
      <c r="L119" s="296">
        <v>172.80160000000001</v>
      </c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86" t="s">
        <v>233</v>
      </c>
      <c r="B120" s="287">
        <v>1.3127</v>
      </c>
      <c r="C120" s="288">
        <v>32087.606899999999</v>
      </c>
      <c r="D120" s="289">
        <v>27348.9074</v>
      </c>
      <c r="E120" s="289">
        <v>29987.992099999999</v>
      </c>
      <c r="F120" s="289">
        <v>41398.636400000003</v>
      </c>
      <c r="G120" s="289">
        <v>47605.5746</v>
      </c>
      <c r="H120" s="289">
        <v>35970.500099999997</v>
      </c>
      <c r="I120" s="290">
        <v>8.01</v>
      </c>
      <c r="J120" s="290">
        <v>15.63</v>
      </c>
      <c r="K120" s="290">
        <v>8.77</v>
      </c>
      <c r="L120" s="290">
        <v>167.41679999999999</v>
      </c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 t="s">
        <v>234</v>
      </c>
      <c r="B121" s="293">
        <v>0.73729999999999996</v>
      </c>
      <c r="C121" s="294">
        <v>36979.693700000003</v>
      </c>
      <c r="D121" s="295">
        <v>32748.8521</v>
      </c>
      <c r="E121" s="295">
        <v>34507.251600000003</v>
      </c>
      <c r="F121" s="295">
        <v>40924.423499999997</v>
      </c>
      <c r="G121" s="295">
        <v>45182.207300000002</v>
      </c>
      <c r="H121" s="295">
        <v>38255.155599999998</v>
      </c>
      <c r="I121" s="296">
        <v>16.3</v>
      </c>
      <c r="J121" s="296">
        <v>18.670000000000002</v>
      </c>
      <c r="K121" s="296">
        <v>13.07</v>
      </c>
      <c r="L121" s="296">
        <v>170.6645</v>
      </c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86" t="s">
        <v>235</v>
      </c>
      <c r="B122" s="287">
        <v>6.3922999999999996</v>
      </c>
      <c r="C122" s="288">
        <v>19733.508300000001</v>
      </c>
      <c r="D122" s="289">
        <v>13448.4087</v>
      </c>
      <c r="E122" s="289">
        <v>14495.963</v>
      </c>
      <c r="F122" s="289">
        <v>26952.080699999999</v>
      </c>
      <c r="G122" s="289">
        <v>33573.798199999997</v>
      </c>
      <c r="H122" s="289">
        <v>22323.921600000001</v>
      </c>
      <c r="I122" s="290">
        <v>10.79</v>
      </c>
      <c r="J122" s="290">
        <v>3.72</v>
      </c>
      <c r="K122" s="290">
        <v>7.86</v>
      </c>
      <c r="L122" s="290">
        <v>174.43360000000001</v>
      </c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 t="s">
        <v>236</v>
      </c>
      <c r="B123" s="293">
        <v>6.8425000000000002</v>
      </c>
      <c r="C123" s="294">
        <v>14939.049800000001</v>
      </c>
      <c r="D123" s="295">
        <v>13312.6646</v>
      </c>
      <c r="E123" s="295">
        <v>13649.88</v>
      </c>
      <c r="F123" s="295">
        <v>20392.577300000001</v>
      </c>
      <c r="G123" s="295">
        <v>26205.853299999999</v>
      </c>
      <c r="H123" s="295">
        <v>17797.837100000001</v>
      </c>
      <c r="I123" s="296">
        <v>7.95</v>
      </c>
      <c r="J123" s="296">
        <v>3.63</v>
      </c>
      <c r="K123" s="296">
        <v>8.27</v>
      </c>
      <c r="L123" s="296">
        <v>171.8356</v>
      </c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86" t="s">
        <v>237</v>
      </c>
      <c r="B124" s="287">
        <v>2.7827000000000002</v>
      </c>
      <c r="C124" s="288">
        <v>26674.812300000001</v>
      </c>
      <c r="D124" s="289">
        <v>15074.0833</v>
      </c>
      <c r="E124" s="289">
        <v>16432.2824</v>
      </c>
      <c r="F124" s="289">
        <v>36964.898300000001</v>
      </c>
      <c r="G124" s="289">
        <v>49247.184000000001</v>
      </c>
      <c r="H124" s="289">
        <v>30494.840899999999</v>
      </c>
      <c r="I124" s="290">
        <v>14.13</v>
      </c>
      <c r="J124" s="290">
        <v>2.44</v>
      </c>
      <c r="K124" s="290">
        <v>8.15</v>
      </c>
      <c r="L124" s="290">
        <v>173.12379999999999</v>
      </c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 t="s">
        <v>238</v>
      </c>
      <c r="B125" s="293">
        <v>2.0775000000000001</v>
      </c>
      <c r="C125" s="294">
        <v>27501.084299999999</v>
      </c>
      <c r="D125" s="295">
        <v>12579.590399999999</v>
      </c>
      <c r="E125" s="295">
        <v>18066.3302</v>
      </c>
      <c r="F125" s="295">
        <v>30798.895199999999</v>
      </c>
      <c r="G125" s="295">
        <v>42972.332399999999</v>
      </c>
      <c r="H125" s="295">
        <v>26339.6309</v>
      </c>
      <c r="I125" s="296">
        <v>6.14</v>
      </c>
      <c r="J125" s="296">
        <v>0.89</v>
      </c>
      <c r="K125" s="296">
        <v>11.02</v>
      </c>
      <c r="L125" s="296">
        <v>173.86529999999999</v>
      </c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86" t="s">
        <v>239</v>
      </c>
      <c r="B126" s="287">
        <v>4.9737999999999998</v>
      </c>
      <c r="C126" s="288">
        <v>34610.222800000003</v>
      </c>
      <c r="D126" s="289">
        <v>20381.479200000002</v>
      </c>
      <c r="E126" s="289">
        <v>27913.052299999999</v>
      </c>
      <c r="F126" s="289">
        <v>47027.970999999998</v>
      </c>
      <c r="G126" s="289">
        <v>63737.805</v>
      </c>
      <c r="H126" s="289">
        <v>39343.4683</v>
      </c>
      <c r="I126" s="290">
        <v>13.17</v>
      </c>
      <c r="J126" s="290">
        <v>4.5199999999999996</v>
      </c>
      <c r="K126" s="290">
        <v>9.07</v>
      </c>
      <c r="L126" s="290">
        <v>176.99979999999999</v>
      </c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 t="s">
        <v>240</v>
      </c>
      <c r="B127" s="293">
        <v>32.130800000000001</v>
      </c>
      <c r="C127" s="294">
        <v>24107.694200000002</v>
      </c>
      <c r="D127" s="295">
        <v>13922.3778</v>
      </c>
      <c r="E127" s="295">
        <v>19063.553100000001</v>
      </c>
      <c r="F127" s="295">
        <v>28493.4378</v>
      </c>
      <c r="G127" s="295">
        <v>34461.131399999998</v>
      </c>
      <c r="H127" s="295">
        <v>24668.204900000001</v>
      </c>
      <c r="I127" s="296">
        <v>11.28</v>
      </c>
      <c r="J127" s="296">
        <v>4.6100000000000003</v>
      </c>
      <c r="K127" s="296">
        <v>8.83</v>
      </c>
      <c r="L127" s="296">
        <v>174.61840000000001</v>
      </c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86" t="s">
        <v>241</v>
      </c>
      <c r="B128" s="287">
        <v>4.1074000000000002</v>
      </c>
      <c r="C128" s="288">
        <v>21879.595399999998</v>
      </c>
      <c r="D128" s="289">
        <v>16590.7628</v>
      </c>
      <c r="E128" s="289">
        <v>18610.112700000001</v>
      </c>
      <c r="F128" s="289">
        <v>26343.312000000002</v>
      </c>
      <c r="G128" s="289">
        <v>31525.149600000001</v>
      </c>
      <c r="H128" s="289">
        <v>23009.969499999999</v>
      </c>
      <c r="I128" s="290">
        <v>9.84</v>
      </c>
      <c r="J128" s="290">
        <v>4.87</v>
      </c>
      <c r="K128" s="290">
        <v>8.93</v>
      </c>
      <c r="L128" s="290">
        <v>177.96019999999999</v>
      </c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 t="s">
        <v>242</v>
      </c>
      <c r="B129" s="293">
        <v>0.92320000000000002</v>
      </c>
      <c r="C129" s="294">
        <v>22616.9516</v>
      </c>
      <c r="D129" s="295">
        <v>15415.4871</v>
      </c>
      <c r="E129" s="295">
        <v>20022.376100000001</v>
      </c>
      <c r="F129" s="295">
        <v>26690.2189</v>
      </c>
      <c r="G129" s="295">
        <v>31636.187699999999</v>
      </c>
      <c r="H129" s="295">
        <v>24085.831699999999</v>
      </c>
      <c r="I129" s="296">
        <v>9.69</v>
      </c>
      <c r="J129" s="296">
        <v>6.54</v>
      </c>
      <c r="K129" s="296">
        <v>7.44</v>
      </c>
      <c r="L129" s="296">
        <v>172.5872</v>
      </c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86" t="s">
        <v>243</v>
      </c>
      <c r="B130" s="287">
        <v>0.40539999999999998</v>
      </c>
      <c r="C130" s="288">
        <v>26920.5448</v>
      </c>
      <c r="D130" s="289">
        <v>20383.3914</v>
      </c>
      <c r="E130" s="289">
        <v>23620.946499999998</v>
      </c>
      <c r="F130" s="289">
        <v>30691.5743</v>
      </c>
      <c r="G130" s="289">
        <v>35511.053500000002</v>
      </c>
      <c r="H130" s="289">
        <v>27416.4015</v>
      </c>
      <c r="I130" s="290">
        <v>11.26</v>
      </c>
      <c r="J130" s="290">
        <v>15.94</v>
      </c>
      <c r="K130" s="290">
        <v>9.1</v>
      </c>
      <c r="L130" s="290">
        <v>173.85499999999999</v>
      </c>
      <c r="M130"/>
      <c r="N130" s="266"/>
      <c r="O130" s="291"/>
      <c r="P130" s="291"/>
      <c r="Q130" s="291"/>
      <c r="R130" s="98"/>
      <c r="S130" s="297"/>
      <c r="T130" s="297"/>
      <c r="U130" s="297"/>
    </row>
    <row r="131" spans="1:21" s="285" customFormat="1" ht="13.5" customHeight="1" x14ac:dyDescent="0.2">
      <c r="A131" s="292" t="s">
        <v>244</v>
      </c>
      <c r="B131" s="293">
        <v>0.33889999999999998</v>
      </c>
      <c r="C131" s="294">
        <v>37771.600299999998</v>
      </c>
      <c r="D131" s="295">
        <v>30973.6168</v>
      </c>
      <c r="E131" s="295">
        <v>34301.918700000002</v>
      </c>
      <c r="F131" s="295">
        <v>43601.3842</v>
      </c>
      <c r="G131" s="295">
        <v>48647.237699999998</v>
      </c>
      <c r="H131" s="295">
        <v>39348.287300000004</v>
      </c>
      <c r="I131" s="296">
        <v>11.04</v>
      </c>
      <c r="J131" s="296">
        <v>18.32</v>
      </c>
      <c r="K131" s="296">
        <v>10.58</v>
      </c>
      <c r="L131" s="296">
        <v>169.84970000000001</v>
      </c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86" t="s">
        <v>245</v>
      </c>
      <c r="B132" s="287">
        <v>10.871</v>
      </c>
      <c r="C132" s="288">
        <v>17763.711599999999</v>
      </c>
      <c r="D132" s="289">
        <v>14049.5555</v>
      </c>
      <c r="E132" s="289">
        <v>15082.483099999999</v>
      </c>
      <c r="F132" s="289">
        <v>23866.186600000001</v>
      </c>
      <c r="G132" s="289">
        <v>36331.948600000003</v>
      </c>
      <c r="H132" s="289">
        <v>21637.987700000001</v>
      </c>
      <c r="I132" s="290">
        <v>10.029999999999999</v>
      </c>
      <c r="J132" s="290">
        <v>8.75</v>
      </c>
      <c r="K132" s="290">
        <v>8.39</v>
      </c>
      <c r="L132" s="290">
        <v>172.73920000000001</v>
      </c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 t="s">
        <v>246</v>
      </c>
      <c r="B133" s="293">
        <v>2.8153999999999999</v>
      </c>
      <c r="C133" s="294">
        <v>27309.637699999999</v>
      </c>
      <c r="D133" s="295">
        <v>14072.2384</v>
      </c>
      <c r="E133" s="295">
        <v>21425.216400000001</v>
      </c>
      <c r="F133" s="295">
        <v>33693.889900000002</v>
      </c>
      <c r="G133" s="295">
        <v>40897.979399999997</v>
      </c>
      <c r="H133" s="295">
        <v>28021.5049</v>
      </c>
      <c r="I133" s="296">
        <v>12.68</v>
      </c>
      <c r="J133" s="296">
        <v>5.32</v>
      </c>
      <c r="K133" s="296">
        <v>11.04</v>
      </c>
      <c r="L133" s="296">
        <v>179.53880000000001</v>
      </c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86" t="s">
        <v>247</v>
      </c>
      <c r="B134" s="287">
        <v>0.1958</v>
      </c>
      <c r="C134" s="288">
        <v>39281.349699999999</v>
      </c>
      <c r="D134" s="289">
        <v>27415.1659</v>
      </c>
      <c r="E134" s="289">
        <v>31015.765299999999</v>
      </c>
      <c r="F134" s="289">
        <v>46881.021099999998</v>
      </c>
      <c r="G134" s="289">
        <v>54417.112999999998</v>
      </c>
      <c r="H134" s="289">
        <v>39831.737099999998</v>
      </c>
      <c r="I134" s="290">
        <v>18.43</v>
      </c>
      <c r="J134" s="290">
        <v>3.72</v>
      </c>
      <c r="K134" s="290">
        <v>12.29</v>
      </c>
      <c r="L134" s="290">
        <v>173.01660000000001</v>
      </c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 t="s">
        <v>248</v>
      </c>
      <c r="B135" s="293">
        <v>0.40489999999999998</v>
      </c>
      <c r="C135" s="294">
        <v>30954.8956</v>
      </c>
      <c r="D135" s="295">
        <v>25604.293699999998</v>
      </c>
      <c r="E135" s="295">
        <v>27927.192500000001</v>
      </c>
      <c r="F135" s="295">
        <v>37120.626100000001</v>
      </c>
      <c r="G135" s="295">
        <v>49493.115400000002</v>
      </c>
      <c r="H135" s="295">
        <v>33606.9496</v>
      </c>
      <c r="I135" s="296">
        <v>19.989999999999998</v>
      </c>
      <c r="J135" s="296">
        <v>1.7</v>
      </c>
      <c r="K135" s="296">
        <v>12.49</v>
      </c>
      <c r="L135" s="296">
        <v>175.49600000000001</v>
      </c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86" t="s">
        <v>249</v>
      </c>
      <c r="B136" s="287">
        <v>5.9596999999999998</v>
      </c>
      <c r="C136" s="288">
        <v>27523.567800000001</v>
      </c>
      <c r="D136" s="289">
        <v>13276.371499999999</v>
      </c>
      <c r="E136" s="289">
        <v>19560.253000000001</v>
      </c>
      <c r="F136" s="289">
        <v>33185.826000000001</v>
      </c>
      <c r="G136" s="289">
        <v>39042.190499999997</v>
      </c>
      <c r="H136" s="289">
        <v>27046.027300000002</v>
      </c>
      <c r="I136" s="290">
        <v>13.4</v>
      </c>
      <c r="J136" s="290">
        <v>5.79</v>
      </c>
      <c r="K136" s="290">
        <v>11.42</v>
      </c>
      <c r="L136" s="290">
        <v>173.88249999999999</v>
      </c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 t="s">
        <v>250</v>
      </c>
      <c r="B137" s="293">
        <v>2.0834999999999999</v>
      </c>
      <c r="C137" s="294">
        <v>34315.887900000002</v>
      </c>
      <c r="D137" s="295">
        <v>25024.1315</v>
      </c>
      <c r="E137" s="295">
        <v>29708.2366</v>
      </c>
      <c r="F137" s="295">
        <v>38836.463100000001</v>
      </c>
      <c r="G137" s="295">
        <v>45612.301500000001</v>
      </c>
      <c r="H137" s="295">
        <v>35107.780700000003</v>
      </c>
      <c r="I137" s="296">
        <v>16.2</v>
      </c>
      <c r="J137" s="296">
        <v>8.15</v>
      </c>
      <c r="K137" s="296">
        <v>11.81</v>
      </c>
      <c r="L137" s="296">
        <v>173.9384</v>
      </c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86" t="s">
        <v>251</v>
      </c>
      <c r="B138" s="287">
        <v>1.2757000000000001</v>
      </c>
      <c r="C138" s="288">
        <v>31226.7863</v>
      </c>
      <c r="D138" s="289">
        <v>24260.433000000001</v>
      </c>
      <c r="E138" s="289">
        <v>27662.123599999999</v>
      </c>
      <c r="F138" s="289">
        <v>36923.1774</v>
      </c>
      <c r="G138" s="289">
        <v>41418.9277</v>
      </c>
      <c r="H138" s="289">
        <v>32611.210999999999</v>
      </c>
      <c r="I138" s="290">
        <v>14.61</v>
      </c>
      <c r="J138" s="290">
        <v>6.39</v>
      </c>
      <c r="K138" s="290">
        <v>11.12</v>
      </c>
      <c r="L138" s="290">
        <v>175.51</v>
      </c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 t="s">
        <v>252</v>
      </c>
      <c r="B139" s="293">
        <v>3.0061</v>
      </c>
      <c r="C139" s="294">
        <v>34448.178</v>
      </c>
      <c r="D139" s="295">
        <v>24819.453699999998</v>
      </c>
      <c r="E139" s="295">
        <v>28733.341899999999</v>
      </c>
      <c r="F139" s="295">
        <v>39371.097300000001</v>
      </c>
      <c r="G139" s="295">
        <v>47111.251400000001</v>
      </c>
      <c r="H139" s="295">
        <v>35091.498699999996</v>
      </c>
      <c r="I139" s="296">
        <v>18.809999999999999</v>
      </c>
      <c r="J139" s="296">
        <v>5.68</v>
      </c>
      <c r="K139" s="296">
        <v>11.54</v>
      </c>
      <c r="L139" s="296">
        <v>173.05090000000001</v>
      </c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86" t="s">
        <v>253</v>
      </c>
      <c r="B140" s="287">
        <v>0.83169999999999999</v>
      </c>
      <c r="C140" s="288">
        <v>33643.698199999999</v>
      </c>
      <c r="D140" s="289">
        <v>12277</v>
      </c>
      <c r="E140" s="289">
        <v>12368.5</v>
      </c>
      <c r="F140" s="289">
        <v>41434.505299999997</v>
      </c>
      <c r="G140" s="289">
        <v>47788.001100000001</v>
      </c>
      <c r="H140" s="289">
        <v>30345.058499999999</v>
      </c>
      <c r="I140" s="290">
        <v>14.47</v>
      </c>
      <c r="J140" s="290">
        <v>8.44</v>
      </c>
      <c r="K140" s="290">
        <v>10.89</v>
      </c>
      <c r="L140" s="290">
        <v>179.58699999999999</v>
      </c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 t="s">
        <v>254</v>
      </c>
      <c r="B141" s="293">
        <v>0.2089</v>
      </c>
      <c r="C141" s="294">
        <v>28948.217199999999</v>
      </c>
      <c r="D141" s="295">
        <v>20240.306</v>
      </c>
      <c r="E141" s="295">
        <v>23101.000100000001</v>
      </c>
      <c r="F141" s="295">
        <v>35594.525500000003</v>
      </c>
      <c r="G141" s="295">
        <v>41683.356</v>
      </c>
      <c r="H141" s="295">
        <v>30847.580399999999</v>
      </c>
      <c r="I141" s="296">
        <v>16.850000000000001</v>
      </c>
      <c r="J141" s="296">
        <v>4.13</v>
      </c>
      <c r="K141" s="296">
        <v>12.43</v>
      </c>
      <c r="L141" s="296">
        <v>171.32740000000001</v>
      </c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86" t="s">
        <v>255</v>
      </c>
      <c r="B142" s="287">
        <v>0.22639999999999999</v>
      </c>
      <c r="C142" s="288">
        <v>34648.267699999997</v>
      </c>
      <c r="D142" s="289">
        <v>29709.070500000002</v>
      </c>
      <c r="E142" s="289">
        <v>31040.636200000001</v>
      </c>
      <c r="F142" s="289">
        <v>41845.172100000003</v>
      </c>
      <c r="G142" s="289">
        <v>46999.289900000003</v>
      </c>
      <c r="H142" s="289">
        <v>37109.017599999999</v>
      </c>
      <c r="I142" s="290">
        <v>24.58</v>
      </c>
      <c r="J142" s="290">
        <v>9.98</v>
      </c>
      <c r="K142" s="290">
        <v>14.74</v>
      </c>
      <c r="L142" s="290">
        <v>163.54740000000001</v>
      </c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 t="s">
        <v>256</v>
      </c>
      <c r="B143" s="293">
        <v>0.31490000000000001</v>
      </c>
      <c r="C143" s="294">
        <v>26497.303800000002</v>
      </c>
      <c r="D143" s="295">
        <v>21560.574499999999</v>
      </c>
      <c r="E143" s="295">
        <v>24210.612799999999</v>
      </c>
      <c r="F143" s="295">
        <v>29400.387900000002</v>
      </c>
      <c r="G143" s="295">
        <v>32408.992200000001</v>
      </c>
      <c r="H143" s="295">
        <v>26968.8701</v>
      </c>
      <c r="I143" s="296">
        <v>4.6100000000000003</v>
      </c>
      <c r="J143" s="296">
        <v>16.260000000000002</v>
      </c>
      <c r="K143" s="296">
        <v>8.3699999999999992</v>
      </c>
      <c r="L143" s="296">
        <v>165.1815</v>
      </c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86" t="s">
        <v>257</v>
      </c>
      <c r="B144" s="287">
        <v>0.30149999999999999</v>
      </c>
      <c r="C144" s="288">
        <v>36700.479599999999</v>
      </c>
      <c r="D144" s="289">
        <v>27508.509099999999</v>
      </c>
      <c r="E144" s="289">
        <v>31793.839499999998</v>
      </c>
      <c r="F144" s="289">
        <v>41919.562100000003</v>
      </c>
      <c r="G144" s="289">
        <v>46734.230199999998</v>
      </c>
      <c r="H144" s="289">
        <v>36727.395400000001</v>
      </c>
      <c r="I144" s="290">
        <v>12.5</v>
      </c>
      <c r="J144" s="290">
        <v>12.08</v>
      </c>
      <c r="K144" s="290">
        <v>13.2</v>
      </c>
      <c r="L144" s="290">
        <v>173.40539999999999</v>
      </c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 t="s">
        <v>258</v>
      </c>
      <c r="B145" s="293">
        <v>0.36620000000000003</v>
      </c>
      <c r="C145" s="294">
        <v>32986.001600000003</v>
      </c>
      <c r="D145" s="295">
        <v>27170.179499999998</v>
      </c>
      <c r="E145" s="295">
        <v>29288.787499999999</v>
      </c>
      <c r="F145" s="295">
        <v>37052.025199999996</v>
      </c>
      <c r="G145" s="295">
        <v>40969.428899999999</v>
      </c>
      <c r="H145" s="295">
        <v>33450.5815</v>
      </c>
      <c r="I145" s="296">
        <v>17.260000000000002</v>
      </c>
      <c r="J145" s="296">
        <v>11.34</v>
      </c>
      <c r="K145" s="296">
        <v>12.83</v>
      </c>
      <c r="L145" s="296">
        <v>173.1695</v>
      </c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86" t="s">
        <v>259</v>
      </c>
      <c r="B146" s="287">
        <v>1.3541000000000001</v>
      </c>
      <c r="C146" s="288">
        <v>27166.662400000001</v>
      </c>
      <c r="D146" s="289">
        <v>20897.323799999998</v>
      </c>
      <c r="E146" s="289">
        <v>23488.0592</v>
      </c>
      <c r="F146" s="289">
        <v>32614.308400000002</v>
      </c>
      <c r="G146" s="289">
        <v>37634.718699999998</v>
      </c>
      <c r="H146" s="289">
        <v>28449.355599999999</v>
      </c>
      <c r="I146" s="290">
        <v>9.4499999999999993</v>
      </c>
      <c r="J146" s="290">
        <v>8.6199999999999992</v>
      </c>
      <c r="K146" s="290">
        <v>11.26</v>
      </c>
      <c r="L146" s="290">
        <v>166.9776</v>
      </c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 t="s">
        <v>260</v>
      </c>
      <c r="B147" s="293">
        <v>0.2298</v>
      </c>
      <c r="C147" s="294">
        <v>33471.635199999997</v>
      </c>
      <c r="D147" s="295">
        <v>20871.856299999999</v>
      </c>
      <c r="E147" s="295">
        <v>27497.950700000001</v>
      </c>
      <c r="F147" s="295">
        <v>40117.447800000002</v>
      </c>
      <c r="G147" s="295">
        <v>47158.904799999997</v>
      </c>
      <c r="H147" s="295">
        <v>35058.9853</v>
      </c>
      <c r="I147" s="296">
        <v>23.41</v>
      </c>
      <c r="J147" s="296">
        <v>12.98</v>
      </c>
      <c r="K147" s="296">
        <v>8.76</v>
      </c>
      <c r="L147" s="296">
        <v>179.61699999999999</v>
      </c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86" t="s">
        <v>261</v>
      </c>
      <c r="B148" s="287">
        <v>1.1151</v>
      </c>
      <c r="C148" s="288">
        <v>34216.058100000002</v>
      </c>
      <c r="D148" s="289">
        <v>24702.335999999999</v>
      </c>
      <c r="E148" s="289">
        <v>29812.0501</v>
      </c>
      <c r="F148" s="289">
        <v>39318.941599999998</v>
      </c>
      <c r="G148" s="289">
        <v>44786.991499999996</v>
      </c>
      <c r="H148" s="289">
        <v>34693.7886</v>
      </c>
      <c r="I148" s="290">
        <v>15.4</v>
      </c>
      <c r="J148" s="290">
        <v>11.99</v>
      </c>
      <c r="K148" s="290">
        <v>10.51</v>
      </c>
      <c r="L148" s="290">
        <v>173.9761</v>
      </c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 t="s">
        <v>262</v>
      </c>
      <c r="B149" s="293">
        <v>5.3152999999999997</v>
      </c>
      <c r="C149" s="294">
        <v>26869.6391</v>
      </c>
      <c r="D149" s="295">
        <v>18635.277600000001</v>
      </c>
      <c r="E149" s="295">
        <v>21776.763200000001</v>
      </c>
      <c r="F149" s="295">
        <v>35420.5743</v>
      </c>
      <c r="G149" s="295">
        <v>40894.174099999997</v>
      </c>
      <c r="H149" s="295">
        <v>28605.5622</v>
      </c>
      <c r="I149" s="296">
        <v>14.07</v>
      </c>
      <c r="J149" s="296">
        <v>13.63</v>
      </c>
      <c r="K149" s="296">
        <v>10.029999999999999</v>
      </c>
      <c r="L149" s="296">
        <v>170.31790000000001</v>
      </c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86" t="s">
        <v>263</v>
      </c>
      <c r="B150" s="287">
        <v>1.1978</v>
      </c>
      <c r="C150" s="288">
        <v>46977.311199999996</v>
      </c>
      <c r="D150" s="289">
        <v>39438.621400000004</v>
      </c>
      <c r="E150" s="289">
        <v>43242.181400000001</v>
      </c>
      <c r="F150" s="289">
        <v>51444.881000000001</v>
      </c>
      <c r="G150" s="289">
        <v>55179.099099999999</v>
      </c>
      <c r="H150" s="289">
        <v>46987.786500000002</v>
      </c>
      <c r="I150" s="290">
        <v>9.1</v>
      </c>
      <c r="J150" s="290">
        <v>16.11</v>
      </c>
      <c r="K150" s="290">
        <v>12.51</v>
      </c>
      <c r="L150" s="290">
        <v>185.3563</v>
      </c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 t="s">
        <v>264</v>
      </c>
      <c r="B151" s="293">
        <v>0.46589999999999998</v>
      </c>
      <c r="C151" s="294">
        <v>33831.597800000003</v>
      </c>
      <c r="D151" s="295">
        <v>28071.5344</v>
      </c>
      <c r="E151" s="295">
        <v>30533.659199999998</v>
      </c>
      <c r="F151" s="295">
        <v>37345.928</v>
      </c>
      <c r="G151" s="295">
        <v>40619.944199999998</v>
      </c>
      <c r="H151" s="295">
        <v>34048.901400000002</v>
      </c>
      <c r="I151" s="296">
        <v>9.7799999999999994</v>
      </c>
      <c r="J151" s="296">
        <v>18.7</v>
      </c>
      <c r="K151" s="296">
        <v>10.79</v>
      </c>
      <c r="L151" s="296">
        <v>173.45650000000001</v>
      </c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86" t="s">
        <v>265</v>
      </c>
      <c r="B152" s="287">
        <v>4.0286999999999997</v>
      </c>
      <c r="C152" s="288">
        <v>26444.083699999999</v>
      </c>
      <c r="D152" s="289">
        <v>14933.25</v>
      </c>
      <c r="E152" s="289">
        <v>21538.0373</v>
      </c>
      <c r="F152" s="289">
        <v>31452.144100000001</v>
      </c>
      <c r="G152" s="289">
        <v>35404.409099999997</v>
      </c>
      <c r="H152" s="289">
        <v>26532.891100000001</v>
      </c>
      <c r="I152" s="290">
        <v>16.75</v>
      </c>
      <c r="J152" s="290">
        <v>3.43</v>
      </c>
      <c r="K152" s="290">
        <v>8.93</v>
      </c>
      <c r="L152" s="290">
        <v>176.34460000000001</v>
      </c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 t="s">
        <v>266</v>
      </c>
      <c r="B153" s="293">
        <v>4.2321999999999997</v>
      </c>
      <c r="C153" s="294">
        <v>41470.931600000004</v>
      </c>
      <c r="D153" s="295">
        <v>34545.660499999998</v>
      </c>
      <c r="E153" s="295">
        <v>38457.146800000002</v>
      </c>
      <c r="F153" s="295">
        <v>43941.590400000001</v>
      </c>
      <c r="G153" s="295">
        <v>46052.744400000003</v>
      </c>
      <c r="H153" s="295">
        <v>40818.250999999997</v>
      </c>
      <c r="I153" s="296">
        <v>8.39</v>
      </c>
      <c r="J153" s="296">
        <v>16.54</v>
      </c>
      <c r="K153" s="296">
        <v>11.83</v>
      </c>
      <c r="L153" s="296">
        <v>194.8742</v>
      </c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86" t="s">
        <v>267</v>
      </c>
      <c r="B154" s="287">
        <v>6.9062000000000001</v>
      </c>
      <c r="C154" s="288">
        <v>28523.217000000001</v>
      </c>
      <c r="D154" s="289">
        <v>16033</v>
      </c>
      <c r="E154" s="289">
        <v>18455.8557</v>
      </c>
      <c r="F154" s="289">
        <v>34172.791400000002</v>
      </c>
      <c r="G154" s="289">
        <v>38364.526299999998</v>
      </c>
      <c r="H154" s="289">
        <v>27252.957200000001</v>
      </c>
      <c r="I154" s="290">
        <v>15.23</v>
      </c>
      <c r="J154" s="290">
        <v>5.22</v>
      </c>
      <c r="K154" s="290">
        <v>10.199999999999999</v>
      </c>
      <c r="L154" s="290">
        <v>179.2508</v>
      </c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 t="s">
        <v>268</v>
      </c>
      <c r="B155" s="293">
        <v>9.6791</v>
      </c>
      <c r="C155" s="294">
        <v>27538.7124</v>
      </c>
      <c r="D155" s="295">
        <v>15185.4845</v>
      </c>
      <c r="E155" s="295">
        <v>22907.267500000002</v>
      </c>
      <c r="F155" s="295">
        <v>32476.151699999999</v>
      </c>
      <c r="G155" s="295">
        <v>37216.284099999997</v>
      </c>
      <c r="H155" s="295">
        <v>27384.152300000002</v>
      </c>
      <c r="I155" s="296">
        <v>15.03</v>
      </c>
      <c r="J155" s="296">
        <v>5</v>
      </c>
      <c r="K155" s="296">
        <v>9.33</v>
      </c>
      <c r="L155" s="296">
        <v>174.4743</v>
      </c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86" t="s">
        <v>269</v>
      </c>
      <c r="B156" s="287">
        <v>0.2029</v>
      </c>
      <c r="C156" s="288">
        <v>37912.978799999997</v>
      </c>
      <c r="D156" s="289">
        <v>23334.108199999999</v>
      </c>
      <c r="E156" s="289">
        <v>32345.119299999998</v>
      </c>
      <c r="F156" s="289">
        <v>44075.890500000001</v>
      </c>
      <c r="G156" s="289">
        <v>48866.811099999999</v>
      </c>
      <c r="H156" s="289">
        <v>37537.793299999998</v>
      </c>
      <c r="I156" s="290">
        <v>29.19</v>
      </c>
      <c r="J156" s="290">
        <v>7.66</v>
      </c>
      <c r="K156" s="290">
        <v>10.82</v>
      </c>
      <c r="L156" s="290">
        <v>190.6977</v>
      </c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 t="s">
        <v>270</v>
      </c>
      <c r="B157" s="293">
        <v>3.9155000000000002</v>
      </c>
      <c r="C157" s="294">
        <v>25092.1044</v>
      </c>
      <c r="D157" s="295">
        <v>13072.095600000001</v>
      </c>
      <c r="E157" s="295">
        <v>18546.294999999998</v>
      </c>
      <c r="F157" s="295">
        <v>29867.690399999999</v>
      </c>
      <c r="G157" s="295">
        <v>35103.5628</v>
      </c>
      <c r="H157" s="295">
        <v>25077.774300000001</v>
      </c>
      <c r="I157" s="296">
        <v>13.35</v>
      </c>
      <c r="J157" s="296">
        <v>6.04</v>
      </c>
      <c r="K157" s="296">
        <v>9.68</v>
      </c>
      <c r="L157" s="296">
        <v>174.60480000000001</v>
      </c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86" t="s">
        <v>271</v>
      </c>
      <c r="B158" s="287">
        <v>0.25590000000000002</v>
      </c>
      <c r="C158" s="288">
        <v>23116.315399999999</v>
      </c>
      <c r="D158" s="289">
        <v>13841.75</v>
      </c>
      <c r="E158" s="289">
        <v>18914.093000000001</v>
      </c>
      <c r="F158" s="289">
        <v>27974.824100000002</v>
      </c>
      <c r="G158" s="289">
        <v>30800.4077</v>
      </c>
      <c r="H158" s="289">
        <v>23387.1587</v>
      </c>
      <c r="I158" s="290">
        <v>12.13</v>
      </c>
      <c r="J158" s="290">
        <v>10.69</v>
      </c>
      <c r="K158" s="290">
        <v>9.48</v>
      </c>
      <c r="L158" s="290">
        <v>170.81829999999999</v>
      </c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292" t="s">
        <v>272</v>
      </c>
      <c r="B159" s="293">
        <v>0.43259999999999998</v>
      </c>
      <c r="C159" s="294">
        <v>24377.4545</v>
      </c>
      <c r="D159" s="295">
        <v>13488.5854</v>
      </c>
      <c r="E159" s="295">
        <v>19259.388999999999</v>
      </c>
      <c r="F159" s="295">
        <v>27353.210500000001</v>
      </c>
      <c r="G159" s="295">
        <v>30276.856899999999</v>
      </c>
      <c r="H159" s="295">
        <v>23334.012999999999</v>
      </c>
      <c r="I159" s="296">
        <v>26.43</v>
      </c>
      <c r="J159" s="296">
        <v>12.85</v>
      </c>
      <c r="K159" s="296">
        <v>9.76</v>
      </c>
      <c r="L159" s="296">
        <v>176.67670000000001</v>
      </c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286" t="s">
        <v>273</v>
      </c>
      <c r="B160" s="287">
        <v>9.2200000000000004E-2</v>
      </c>
      <c r="C160" s="288">
        <v>29631.3076</v>
      </c>
      <c r="D160" s="289">
        <v>22914.868299999998</v>
      </c>
      <c r="E160" s="289">
        <v>27602.408100000001</v>
      </c>
      <c r="F160" s="289">
        <v>32499.111700000001</v>
      </c>
      <c r="G160" s="289">
        <v>45171.320099999997</v>
      </c>
      <c r="H160" s="289">
        <v>31391.724900000001</v>
      </c>
      <c r="I160" s="290">
        <v>19.809999999999999</v>
      </c>
      <c r="J160" s="290">
        <v>7.0000000000000007E-2</v>
      </c>
      <c r="K160" s="290">
        <v>11.71</v>
      </c>
      <c r="L160" s="290">
        <v>163.34460000000001</v>
      </c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292"/>
      <c r="B161" s="293"/>
      <c r="C161" s="294"/>
      <c r="D161" s="295"/>
      <c r="E161" s="295"/>
      <c r="F161" s="295"/>
      <c r="G161" s="295"/>
      <c r="H161" s="295"/>
      <c r="I161" s="296"/>
      <c r="J161" s="296"/>
      <c r="K161" s="296"/>
      <c r="L161" s="296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298"/>
      <c r="B162" s="299"/>
      <c r="C162" s="300"/>
      <c r="D162" s="301"/>
      <c r="E162" s="301"/>
      <c r="F162" s="301"/>
      <c r="G162" s="301"/>
      <c r="H162" s="301"/>
      <c r="I162" s="302"/>
      <c r="J162" s="302"/>
      <c r="K162" s="302"/>
      <c r="L162" s="302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2B4D-DE56-4D6C-AA86-BCE0C378960C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H37" sqref="H37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274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275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Hl. m. Praha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276</v>
      </c>
      <c r="C7" s="27"/>
      <c r="D7" s="49">
        <v>149.14019999999999</v>
      </c>
      <c r="E7" s="28" t="s">
        <v>25</v>
      </c>
      <c r="G7" s="313"/>
    </row>
    <row r="8" spans="1:19" s="22" customFormat="1" ht="20.45" customHeight="1" x14ac:dyDescent="0.25">
      <c r="B8" s="31" t="s">
        <v>277</v>
      </c>
      <c r="C8" s="31"/>
      <c r="D8" s="32">
        <v>1.8996999999999999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278</v>
      </c>
      <c r="D11" s="48">
        <v>133.25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279</v>
      </c>
      <c r="D12" s="48">
        <v>144.33330000000001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280</v>
      </c>
      <c r="D13" s="48">
        <v>151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281</v>
      </c>
      <c r="D14" s="48">
        <v>157.76429999999999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282</v>
      </c>
      <c r="D15" s="48">
        <v>164.2336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283</v>
      </c>
      <c r="C17" s="27"/>
      <c r="D17" s="49">
        <v>24.824000000000002</v>
      </c>
      <c r="E17" s="28" t="s">
        <v>25</v>
      </c>
    </row>
    <row r="18" spans="2:10" s="30" customFormat="1" ht="20.45" customHeight="1" x14ac:dyDescent="0.2">
      <c r="B18" s="47" t="s">
        <v>284</v>
      </c>
      <c r="C18" s="37"/>
      <c r="D18" s="319">
        <v>14.254</v>
      </c>
      <c r="E18" s="39" t="s">
        <v>25</v>
      </c>
    </row>
    <row r="19" spans="2:10" s="30" customFormat="1" ht="20.45" customHeight="1" x14ac:dyDescent="0.2">
      <c r="B19" s="47" t="s">
        <v>285</v>
      </c>
      <c r="C19" s="37"/>
      <c r="D19" s="319">
        <v>4.1894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286</v>
      </c>
      <c r="I23" s="313">
        <f>D7-D8</f>
        <v>147.2405</v>
      </c>
      <c r="J23" s="326" t="str">
        <f>H23&amp;" "&amp;TEXT(I23/($I$23+$I$25+$I$26+$I$27)*100,0)&amp;" %"</f>
        <v>Průměrná měsíční odpracovaná doba bez přesčasu 86 %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287</v>
      </c>
      <c r="I24" s="41">
        <f>D17</f>
        <v>24.824000000000002</v>
      </c>
      <c r="J24" s="326" t="str">
        <f>H24&amp;" "&amp;TEXT((I25/($I$23+$I$25+$I$26+$I$27)*100)+(I26/($I$23+$I$25+$I$26+$I$27)*100)+(I27/($I$23+$I$25+$I$26+$I$27)*100),0)&amp;" %"</f>
        <v>Průměrná měsíční neodpracovaná doba 14 %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288</v>
      </c>
      <c r="I25" s="41">
        <f>D18</f>
        <v>14.254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289</v>
      </c>
      <c r="I26" s="41">
        <f>D19</f>
        <v>4.1894</v>
      </c>
      <c r="J26" s="326" t="str">
        <f t="shared" ref="J26" si="0">H26&amp;" "&amp;TEXT(I26/($I$23+$I$25+$I$26+$I$27)*100,0)&amp;" %"</f>
        <v>Nemoc 2 %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290</v>
      </c>
      <c r="I27" s="41">
        <f>(I23+D17)-(I23+D18+D19)</f>
        <v>6.3806000000000154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F2ABF-E8F5-4960-83D3-0D84E138F29F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7" sqref="H37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291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292</v>
      </c>
    </row>
    <row r="3" spans="1:17" ht="14.25" customHeight="1" x14ac:dyDescent="0.2">
      <c r="A3" s="72" t="s">
        <v>293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294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Hl. m. Praha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295</v>
      </c>
      <c r="B8" s="274" t="s">
        <v>296</v>
      </c>
      <c r="C8" s="205" t="s">
        <v>297</v>
      </c>
      <c r="D8" s="205"/>
      <c r="E8" s="205" t="s">
        <v>298</v>
      </c>
      <c r="F8" s="205"/>
      <c r="G8" s="205"/>
    </row>
    <row r="9" spans="1:17" ht="17.25" customHeight="1" x14ac:dyDescent="0.2">
      <c r="A9" s="334"/>
      <c r="B9" s="335"/>
      <c r="C9" s="215" t="s">
        <v>299</v>
      </c>
      <c r="D9" s="215"/>
      <c r="E9" s="215" t="s">
        <v>299</v>
      </c>
      <c r="F9" s="215"/>
      <c r="G9" s="215"/>
    </row>
    <row r="10" spans="1:17" ht="17.25" customHeight="1" x14ac:dyDescent="0.2">
      <c r="A10" s="334"/>
      <c r="B10" s="335"/>
      <c r="C10" s="271" t="s">
        <v>300</v>
      </c>
      <c r="D10" s="271" t="s">
        <v>301</v>
      </c>
      <c r="E10" s="271" t="s">
        <v>300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302</v>
      </c>
      <c r="E11" s="205"/>
      <c r="F11" s="271" t="s">
        <v>303</v>
      </c>
      <c r="G11" s="271" t="s">
        <v>304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1.4823999999999999</v>
      </c>
      <c r="C14" s="341">
        <v>150.97030000000001</v>
      </c>
      <c r="D14" s="342">
        <v>3.2500000000000001E-2</v>
      </c>
      <c r="E14" s="342">
        <v>20.936399999999999</v>
      </c>
      <c r="F14" s="342">
        <v>14.236499999999999</v>
      </c>
      <c r="G14" s="342">
        <v>0.34789999999999999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2.4016000000000002</v>
      </c>
      <c r="C15" s="345">
        <v>149.72730000000001</v>
      </c>
      <c r="D15" s="346">
        <v>0.20430000000000001</v>
      </c>
      <c r="E15" s="346">
        <v>22.549399999999999</v>
      </c>
      <c r="F15" s="346">
        <v>14.695399999999999</v>
      </c>
      <c r="G15" s="346">
        <v>1.256</v>
      </c>
    </row>
    <row r="16" spans="1:17" ht="13.15" customHeight="1" x14ac:dyDescent="0.2">
      <c r="A16" s="339" t="s">
        <v>127</v>
      </c>
      <c r="B16" s="340">
        <v>0.81640000000000001</v>
      </c>
      <c r="C16" s="341">
        <v>146.32740000000001</v>
      </c>
      <c r="D16" s="342">
        <v>0.36870000000000003</v>
      </c>
      <c r="E16" s="342">
        <v>25.145199999999999</v>
      </c>
      <c r="F16" s="342">
        <v>14.912599999999999</v>
      </c>
      <c r="G16" s="342">
        <v>1.9128000000000001</v>
      </c>
    </row>
    <row r="17" spans="1:7" ht="13.15" customHeight="1" x14ac:dyDescent="0.2">
      <c r="A17" s="347" t="s">
        <v>128</v>
      </c>
      <c r="B17" s="344">
        <v>2.1267</v>
      </c>
      <c r="C17" s="345">
        <v>150.34829999999999</v>
      </c>
      <c r="D17" s="346">
        <v>0.34050000000000002</v>
      </c>
      <c r="E17" s="346">
        <v>22.597100000000001</v>
      </c>
      <c r="F17" s="346">
        <v>14.912100000000001</v>
      </c>
      <c r="G17" s="346">
        <v>1.4902</v>
      </c>
    </row>
    <row r="18" spans="1:7" ht="13.15" customHeight="1" x14ac:dyDescent="0.25">
      <c r="A18" s="348" t="s">
        <v>129</v>
      </c>
      <c r="B18" s="340">
        <v>4.8342000000000001</v>
      </c>
      <c r="C18" s="341">
        <v>150.6087</v>
      </c>
      <c r="D18" s="342">
        <v>9.1300000000000006E-2</v>
      </c>
      <c r="E18" s="342">
        <v>22.1785</v>
      </c>
      <c r="F18" s="342">
        <v>14.4063</v>
      </c>
      <c r="G18" s="342">
        <v>1.2128000000000001</v>
      </c>
    </row>
    <row r="19" spans="1:7" ht="13.15" customHeight="1" x14ac:dyDescent="0.25">
      <c r="A19" s="343" t="s">
        <v>130</v>
      </c>
      <c r="B19" s="344">
        <v>0.1779</v>
      </c>
      <c r="C19" s="345">
        <v>147.684</v>
      </c>
      <c r="D19" s="346">
        <v>0.67910000000000004</v>
      </c>
      <c r="E19" s="346">
        <v>24.090299999999999</v>
      </c>
      <c r="F19" s="346">
        <v>15.757300000000001</v>
      </c>
      <c r="G19" s="346">
        <v>1.5908</v>
      </c>
    </row>
    <row r="20" spans="1:7" ht="13.15" customHeight="1" x14ac:dyDescent="0.25">
      <c r="A20" s="348" t="s">
        <v>131</v>
      </c>
      <c r="B20" s="340">
        <v>1.0052000000000001</v>
      </c>
      <c r="C20" s="341">
        <v>148.55940000000001</v>
      </c>
      <c r="D20" s="342">
        <v>0.51370000000000005</v>
      </c>
      <c r="E20" s="342">
        <v>24.707899999999999</v>
      </c>
      <c r="F20" s="342">
        <v>15.0436</v>
      </c>
      <c r="G20" s="342">
        <v>1.9384999999999999</v>
      </c>
    </row>
    <row r="21" spans="1:7" ht="13.15" customHeight="1" x14ac:dyDescent="0.2">
      <c r="A21" s="347" t="s">
        <v>133</v>
      </c>
      <c r="B21" s="344">
        <v>1.6271</v>
      </c>
      <c r="C21" s="345">
        <v>150.11660000000001</v>
      </c>
      <c r="D21" s="346">
        <v>0.59589999999999999</v>
      </c>
      <c r="E21" s="346">
        <v>20.577300000000001</v>
      </c>
      <c r="F21" s="346">
        <v>14.355499999999999</v>
      </c>
      <c r="G21" s="346">
        <v>0.6321</v>
      </c>
    </row>
    <row r="22" spans="1:7" ht="13.15" customHeight="1" x14ac:dyDescent="0.2">
      <c r="A22" s="339" t="s">
        <v>134</v>
      </c>
      <c r="B22" s="340">
        <v>3.4281999999999999</v>
      </c>
      <c r="C22" s="341">
        <v>155.74250000000001</v>
      </c>
      <c r="D22" s="342">
        <v>0.36809999999999998</v>
      </c>
      <c r="E22" s="342">
        <v>17.512899999999998</v>
      </c>
      <c r="F22" s="342">
        <v>13.1526</v>
      </c>
      <c r="G22" s="342">
        <v>0.75090000000000001</v>
      </c>
    </row>
    <row r="23" spans="1:7" ht="13.15" customHeight="1" x14ac:dyDescent="0.25">
      <c r="A23" s="343" t="s">
        <v>135</v>
      </c>
      <c r="B23" s="344">
        <v>2.2612999999999999</v>
      </c>
      <c r="C23" s="345">
        <v>147.31020000000001</v>
      </c>
      <c r="D23" s="346">
        <v>0.55559999999999998</v>
      </c>
      <c r="E23" s="346">
        <v>23.2041</v>
      </c>
      <c r="F23" s="346">
        <v>15.3405</v>
      </c>
      <c r="G23" s="346">
        <v>1.2633000000000001</v>
      </c>
    </row>
    <row r="24" spans="1:7" ht="13.15" customHeight="1" x14ac:dyDescent="0.25">
      <c r="A24" s="348" t="s">
        <v>136</v>
      </c>
      <c r="B24" s="340">
        <v>3.5501999999999998</v>
      </c>
      <c r="C24" s="341">
        <v>153.262</v>
      </c>
      <c r="D24" s="342">
        <v>1.3035000000000001</v>
      </c>
      <c r="E24" s="342">
        <v>20.847899999999999</v>
      </c>
      <c r="F24" s="342">
        <v>13.603199999999999</v>
      </c>
      <c r="G24" s="342">
        <v>1.0009999999999999</v>
      </c>
    </row>
    <row r="25" spans="1:7" ht="13.15" customHeight="1" x14ac:dyDescent="0.25">
      <c r="A25" s="343" t="s">
        <v>137</v>
      </c>
      <c r="B25" s="344">
        <v>0.14910000000000001</v>
      </c>
      <c r="C25" s="345">
        <v>152.30240000000001</v>
      </c>
      <c r="D25" s="346">
        <v>3.1568000000000001</v>
      </c>
      <c r="E25" s="346">
        <v>24.112400000000001</v>
      </c>
      <c r="F25" s="346">
        <v>16.3994</v>
      </c>
      <c r="G25" s="346">
        <v>0.94979999999999998</v>
      </c>
    </row>
    <row r="26" spans="1:7" ht="13.15" customHeight="1" x14ac:dyDescent="0.25">
      <c r="A26" s="348" t="s">
        <v>138</v>
      </c>
      <c r="B26" s="340">
        <v>0.38200000000000001</v>
      </c>
      <c r="C26" s="341">
        <v>142.67789999999999</v>
      </c>
      <c r="D26" s="342">
        <v>0.2243</v>
      </c>
      <c r="E26" s="342">
        <v>31.513999999999999</v>
      </c>
      <c r="F26" s="342">
        <v>19.407399999999999</v>
      </c>
      <c r="G26" s="342">
        <v>2.5714999999999999</v>
      </c>
    </row>
    <row r="27" spans="1:7" ht="13.15" customHeight="1" x14ac:dyDescent="0.25">
      <c r="A27" s="343" t="s">
        <v>139</v>
      </c>
      <c r="B27" s="344">
        <v>2.7833000000000001</v>
      </c>
      <c r="C27" s="345">
        <v>148.9957</v>
      </c>
      <c r="D27" s="346">
        <v>0.11609999999999999</v>
      </c>
      <c r="E27" s="346">
        <v>23.831199999999999</v>
      </c>
      <c r="F27" s="346">
        <v>15.8239</v>
      </c>
      <c r="G27" s="346">
        <v>1.1096999999999999</v>
      </c>
    </row>
    <row r="28" spans="1:7" ht="13.15" customHeight="1" x14ac:dyDescent="0.2">
      <c r="A28" s="339" t="s">
        <v>140</v>
      </c>
      <c r="B28" s="340">
        <v>0.72850000000000004</v>
      </c>
      <c r="C28" s="341">
        <v>149.72069999999999</v>
      </c>
      <c r="D28" s="342">
        <v>0.58499999999999996</v>
      </c>
      <c r="E28" s="342">
        <v>22.0839</v>
      </c>
      <c r="F28" s="342">
        <v>14.1356</v>
      </c>
      <c r="G28" s="342">
        <v>1.3038000000000001</v>
      </c>
    </row>
    <row r="29" spans="1:7" ht="13.15" customHeight="1" x14ac:dyDescent="0.25">
      <c r="A29" s="343" t="s">
        <v>141</v>
      </c>
      <c r="B29" s="344">
        <v>4.1677999999999997</v>
      </c>
      <c r="C29" s="345">
        <v>155.67840000000001</v>
      </c>
      <c r="D29" s="346">
        <v>0.3881</v>
      </c>
      <c r="E29" s="346">
        <v>18.329799999999999</v>
      </c>
      <c r="F29" s="346">
        <v>13.4168</v>
      </c>
      <c r="G29" s="346">
        <v>1.4249000000000001</v>
      </c>
    </row>
    <row r="30" spans="1:7" ht="13.15" customHeight="1" x14ac:dyDescent="0.25">
      <c r="A30" s="348" t="s">
        <v>142</v>
      </c>
      <c r="B30" s="340">
        <v>1.4823999999999999</v>
      </c>
      <c r="C30" s="341">
        <v>160.28729999999999</v>
      </c>
      <c r="D30" s="342">
        <v>0.4289</v>
      </c>
      <c r="E30" s="342">
        <v>16.8889</v>
      </c>
      <c r="F30" s="342">
        <v>10.9292</v>
      </c>
      <c r="G30" s="342">
        <v>0.58630000000000004</v>
      </c>
    </row>
    <row r="31" spans="1:7" ht="13.15" customHeight="1" x14ac:dyDescent="0.2">
      <c r="A31" s="347" t="s">
        <v>143</v>
      </c>
      <c r="B31" s="344">
        <v>1.399</v>
      </c>
      <c r="C31" s="345">
        <v>147.19999999999999</v>
      </c>
      <c r="D31" s="346">
        <v>7.1800000000000003E-2</v>
      </c>
      <c r="E31" s="346">
        <v>25.819900000000001</v>
      </c>
      <c r="F31" s="346">
        <v>17.163599999999999</v>
      </c>
      <c r="G31" s="346">
        <v>1.0358000000000001</v>
      </c>
    </row>
    <row r="32" spans="1:7" ht="13.15" customHeight="1" x14ac:dyDescent="0.25">
      <c r="A32" s="348" t="s">
        <v>144</v>
      </c>
      <c r="B32" s="340">
        <v>1.464</v>
      </c>
      <c r="C32" s="341">
        <v>146.8896</v>
      </c>
      <c r="D32" s="342">
        <v>7.9699999999999993E-2</v>
      </c>
      <c r="E32" s="342">
        <v>25.072900000000001</v>
      </c>
      <c r="F32" s="342">
        <v>16.689499999999999</v>
      </c>
      <c r="G32" s="342">
        <v>1.288</v>
      </c>
    </row>
    <row r="33" spans="1:7" ht="13.15" customHeight="1" x14ac:dyDescent="0.25">
      <c r="A33" s="343" t="s">
        <v>145</v>
      </c>
      <c r="B33" s="344">
        <v>0.53559999999999997</v>
      </c>
      <c r="C33" s="345">
        <v>146.70140000000001</v>
      </c>
      <c r="D33" s="346">
        <v>7.4800000000000005E-2</v>
      </c>
      <c r="E33" s="346">
        <v>26.044699999999999</v>
      </c>
      <c r="F33" s="346">
        <v>16.4864</v>
      </c>
      <c r="G33" s="346">
        <v>0.91479999999999995</v>
      </c>
    </row>
    <row r="34" spans="1:7" ht="13.15" customHeight="1" x14ac:dyDescent="0.2">
      <c r="A34" s="339" t="s">
        <v>146</v>
      </c>
      <c r="B34" s="340">
        <v>2.8405</v>
      </c>
      <c r="C34" s="341">
        <v>142.3989</v>
      </c>
      <c r="D34" s="342">
        <v>0.12709999999999999</v>
      </c>
      <c r="E34" s="342">
        <v>29.8172</v>
      </c>
      <c r="F34" s="342">
        <v>16.719899999999999</v>
      </c>
      <c r="G34" s="342">
        <v>2.7995999999999999</v>
      </c>
    </row>
    <row r="35" spans="1:7" ht="13.15" customHeight="1" x14ac:dyDescent="0.25">
      <c r="A35" s="343" t="s">
        <v>147</v>
      </c>
      <c r="B35" s="344">
        <v>5.0984999999999996</v>
      </c>
      <c r="C35" s="345">
        <v>143.49359999999999</v>
      </c>
      <c r="D35" s="346">
        <v>0.49199999999999999</v>
      </c>
      <c r="E35" s="346">
        <v>26.160900000000002</v>
      </c>
      <c r="F35" s="346">
        <v>16.4208</v>
      </c>
      <c r="G35" s="346">
        <v>2.1501000000000001</v>
      </c>
    </row>
    <row r="36" spans="1:7" ht="13.15" customHeight="1" x14ac:dyDescent="0.2">
      <c r="A36" s="339" t="s">
        <v>148</v>
      </c>
      <c r="B36" s="340">
        <v>5.4242999999999997</v>
      </c>
      <c r="C36" s="341">
        <v>149.8981</v>
      </c>
      <c r="D36" s="342">
        <v>0.60940000000000005</v>
      </c>
      <c r="E36" s="342">
        <v>24.014800000000001</v>
      </c>
      <c r="F36" s="342">
        <v>14.447100000000001</v>
      </c>
      <c r="G36" s="342">
        <v>2.5367999999999999</v>
      </c>
    </row>
    <row r="37" spans="1:7" ht="13.15" customHeight="1" x14ac:dyDescent="0.25">
      <c r="A37" s="343" t="s">
        <v>149</v>
      </c>
      <c r="B37" s="344">
        <v>1.7544999999999999</v>
      </c>
      <c r="C37" s="345">
        <v>145.7774</v>
      </c>
      <c r="D37" s="346">
        <v>0.61529999999999996</v>
      </c>
      <c r="E37" s="346">
        <v>25.504300000000001</v>
      </c>
      <c r="F37" s="346">
        <v>15.5832</v>
      </c>
      <c r="G37" s="346">
        <v>1.2924</v>
      </c>
    </row>
    <row r="38" spans="1:7" x14ac:dyDescent="0.2">
      <c r="A38" s="339" t="s">
        <v>150</v>
      </c>
      <c r="B38" s="340">
        <v>1.401</v>
      </c>
      <c r="C38" s="341">
        <v>152.5943</v>
      </c>
      <c r="D38" s="342">
        <v>0.72540000000000004</v>
      </c>
      <c r="E38" s="342">
        <v>20.367999999999999</v>
      </c>
      <c r="F38" s="342">
        <v>14.5383</v>
      </c>
      <c r="G38" s="342">
        <v>1.2118</v>
      </c>
    </row>
    <row r="39" spans="1:7" ht="13.5" x14ac:dyDescent="0.25">
      <c r="A39" s="343" t="s">
        <v>151</v>
      </c>
      <c r="B39" s="344">
        <v>1.8083</v>
      </c>
      <c r="C39" s="345">
        <v>143.3152</v>
      </c>
      <c r="D39" s="346">
        <v>2.0245000000000002</v>
      </c>
      <c r="E39" s="346">
        <v>25.685099999999998</v>
      </c>
      <c r="F39" s="346">
        <v>15.7796</v>
      </c>
      <c r="G39" s="346">
        <v>2.4874000000000001</v>
      </c>
    </row>
    <row r="40" spans="1:7" x14ac:dyDescent="0.2">
      <c r="A40" s="339" t="s">
        <v>152</v>
      </c>
      <c r="B40" s="340">
        <v>1.0828</v>
      </c>
      <c r="C40" s="341">
        <v>150.59690000000001</v>
      </c>
      <c r="D40" s="342">
        <v>1.8645</v>
      </c>
      <c r="E40" s="342">
        <v>23.155100000000001</v>
      </c>
      <c r="F40" s="342">
        <v>15.6076</v>
      </c>
      <c r="G40" s="342">
        <v>0.92420000000000002</v>
      </c>
    </row>
    <row r="41" spans="1:7" ht="13.5" x14ac:dyDescent="0.25">
      <c r="A41" s="343" t="s">
        <v>153</v>
      </c>
      <c r="B41" s="344">
        <v>0.1065</v>
      </c>
      <c r="C41" s="345">
        <v>141.96950000000001</v>
      </c>
      <c r="D41" s="346">
        <v>1.2455000000000001</v>
      </c>
      <c r="E41" s="346">
        <v>27.946100000000001</v>
      </c>
      <c r="F41" s="346">
        <v>16.848600000000001</v>
      </c>
      <c r="G41" s="346">
        <v>3.4775999999999998</v>
      </c>
    </row>
    <row r="42" spans="1:7" x14ac:dyDescent="0.2">
      <c r="A42" s="339" t="s">
        <v>154</v>
      </c>
      <c r="B42" s="340">
        <v>0.71509999999999996</v>
      </c>
      <c r="C42" s="341">
        <v>149.3673</v>
      </c>
      <c r="D42" s="342">
        <v>2.1150000000000002</v>
      </c>
      <c r="E42" s="342">
        <v>28.5901</v>
      </c>
      <c r="F42" s="342">
        <v>15.4132</v>
      </c>
      <c r="G42" s="342">
        <v>5.3090999999999999</v>
      </c>
    </row>
    <row r="43" spans="1:7" ht="13.5" x14ac:dyDescent="0.25">
      <c r="A43" s="343" t="s">
        <v>155</v>
      </c>
      <c r="B43" s="344">
        <v>8.8567999999999998</v>
      </c>
      <c r="C43" s="345">
        <v>141.19470000000001</v>
      </c>
      <c r="D43" s="346">
        <v>2.4299999999999999E-2</v>
      </c>
      <c r="E43" s="346">
        <v>32.207299999999996</v>
      </c>
      <c r="F43" s="346">
        <v>24.935300000000002</v>
      </c>
      <c r="G43" s="346">
        <v>1.0326</v>
      </c>
    </row>
    <row r="44" spans="1:7" x14ac:dyDescent="0.2">
      <c r="A44" s="339" t="s">
        <v>156</v>
      </c>
      <c r="B44" s="340">
        <v>6.2526999999999999</v>
      </c>
      <c r="C44" s="341">
        <v>152.55199999999999</v>
      </c>
      <c r="D44" s="342">
        <v>0.96319999999999995</v>
      </c>
      <c r="E44" s="342">
        <v>22.020700000000001</v>
      </c>
      <c r="F44" s="342">
        <v>14.1546</v>
      </c>
      <c r="G44" s="342">
        <v>1.7114</v>
      </c>
    </row>
    <row r="45" spans="1:7" ht="13.5" x14ac:dyDescent="0.25">
      <c r="A45" s="343" t="s">
        <v>157</v>
      </c>
      <c r="B45" s="344">
        <v>3.6726000000000001</v>
      </c>
      <c r="C45" s="345">
        <v>146.95570000000001</v>
      </c>
      <c r="D45" s="346">
        <v>0.32429999999999998</v>
      </c>
      <c r="E45" s="346">
        <v>26.752700000000001</v>
      </c>
      <c r="F45" s="346">
        <v>15.938700000000001</v>
      </c>
      <c r="G45" s="346">
        <v>2.8294999999999999</v>
      </c>
    </row>
    <row r="46" spans="1:7" x14ac:dyDescent="0.2">
      <c r="A46" s="339" t="s">
        <v>158</v>
      </c>
      <c r="B46" s="340">
        <v>8.9289000000000005</v>
      </c>
      <c r="C46" s="341">
        <v>146.9847</v>
      </c>
      <c r="D46" s="342">
        <v>0.48480000000000001</v>
      </c>
      <c r="E46" s="342">
        <v>26.168399999999998</v>
      </c>
      <c r="F46" s="342">
        <v>16.075099999999999</v>
      </c>
      <c r="G46" s="342">
        <v>2.2606999999999999</v>
      </c>
    </row>
    <row r="47" spans="1:7" ht="13.5" x14ac:dyDescent="0.25">
      <c r="A47" s="343" t="s">
        <v>159</v>
      </c>
      <c r="B47" s="344">
        <v>7.3219000000000003</v>
      </c>
      <c r="C47" s="345">
        <v>151.5334</v>
      </c>
      <c r="D47" s="346">
        <v>0.2873</v>
      </c>
      <c r="E47" s="346">
        <v>21.6648</v>
      </c>
      <c r="F47" s="346">
        <v>14.657299999999999</v>
      </c>
      <c r="G47" s="346">
        <v>1.3065</v>
      </c>
    </row>
    <row r="48" spans="1:7" x14ac:dyDescent="0.2">
      <c r="A48" s="339" t="s">
        <v>160</v>
      </c>
      <c r="B48" s="340">
        <v>1.6604000000000001</v>
      </c>
      <c r="C48" s="341">
        <v>147.98650000000001</v>
      </c>
      <c r="D48" s="342">
        <v>0.48780000000000001</v>
      </c>
      <c r="E48" s="342">
        <v>24.048400000000001</v>
      </c>
      <c r="F48" s="342">
        <v>15.3133</v>
      </c>
      <c r="G48" s="342">
        <v>1.4836</v>
      </c>
    </row>
    <row r="49" spans="1:7" ht="13.5" x14ac:dyDescent="0.25">
      <c r="A49" s="343" t="s">
        <v>161</v>
      </c>
      <c r="B49" s="344">
        <v>0.43909999999999999</v>
      </c>
      <c r="C49" s="345">
        <v>146.1652</v>
      </c>
      <c r="D49" s="346">
        <v>0.621</v>
      </c>
      <c r="E49" s="346">
        <v>26.7102</v>
      </c>
      <c r="F49" s="346">
        <v>19.275400000000001</v>
      </c>
      <c r="G49" s="346">
        <v>1.0871999999999999</v>
      </c>
    </row>
    <row r="50" spans="1:7" x14ac:dyDescent="0.2">
      <c r="A50" s="339" t="s">
        <v>162</v>
      </c>
      <c r="B50" s="340">
        <v>9.4931000000000001</v>
      </c>
      <c r="C50" s="341">
        <v>148.72890000000001</v>
      </c>
      <c r="D50" s="342">
        <v>0.1087</v>
      </c>
      <c r="E50" s="342">
        <v>24.1921</v>
      </c>
      <c r="F50" s="342">
        <v>14.3599</v>
      </c>
      <c r="G50" s="342">
        <v>2.7869000000000002</v>
      </c>
    </row>
    <row r="51" spans="1:7" ht="13.5" x14ac:dyDescent="0.25">
      <c r="A51" s="343" t="s">
        <v>163</v>
      </c>
      <c r="B51" s="344">
        <v>7.7625000000000002</v>
      </c>
      <c r="C51" s="345">
        <v>151.434</v>
      </c>
      <c r="D51" s="346">
        <v>0.17380000000000001</v>
      </c>
      <c r="E51" s="346">
        <v>22.203800000000001</v>
      </c>
      <c r="F51" s="346">
        <v>15.3405</v>
      </c>
      <c r="G51" s="346">
        <v>1.4462999999999999</v>
      </c>
    </row>
    <row r="52" spans="1:7" x14ac:dyDescent="0.2">
      <c r="A52" s="339" t="s">
        <v>164</v>
      </c>
      <c r="B52" s="340">
        <v>2.5326</v>
      </c>
      <c r="C52" s="341">
        <v>154.8194</v>
      </c>
      <c r="D52" s="342">
        <v>0.33660000000000001</v>
      </c>
      <c r="E52" s="342">
        <v>24.180299999999999</v>
      </c>
      <c r="F52" s="342">
        <v>16.2822</v>
      </c>
      <c r="G52" s="342">
        <v>1.431</v>
      </c>
    </row>
    <row r="53" spans="1:7" ht="13.5" x14ac:dyDescent="0.25">
      <c r="A53" s="343" t="s">
        <v>165</v>
      </c>
      <c r="B53" s="344">
        <v>5.6287000000000003</v>
      </c>
      <c r="C53" s="345">
        <v>149.36490000000001</v>
      </c>
      <c r="D53" s="346">
        <v>1.5575000000000001</v>
      </c>
      <c r="E53" s="346">
        <v>24.9833</v>
      </c>
      <c r="F53" s="346">
        <v>15.978300000000001</v>
      </c>
      <c r="G53" s="346">
        <v>1.6896</v>
      </c>
    </row>
    <row r="54" spans="1:7" x14ac:dyDescent="0.2">
      <c r="A54" s="339" t="s">
        <v>166</v>
      </c>
      <c r="B54" s="340">
        <v>8.5904000000000007</v>
      </c>
      <c r="C54" s="341">
        <v>151.00239999999999</v>
      </c>
      <c r="D54" s="342">
        <v>0.77129999999999999</v>
      </c>
      <c r="E54" s="342">
        <v>22.854800000000001</v>
      </c>
      <c r="F54" s="342">
        <v>14.446</v>
      </c>
      <c r="G54" s="342">
        <v>1.1149</v>
      </c>
    </row>
    <row r="55" spans="1:7" ht="13.5" x14ac:dyDescent="0.25">
      <c r="A55" s="343" t="s">
        <v>167</v>
      </c>
      <c r="B55" s="344">
        <v>0.2747</v>
      </c>
      <c r="C55" s="345">
        <v>146.85769999999999</v>
      </c>
      <c r="D55" s="346">
        <v>0.1118</v>
      </c>
      <c r="E55" s="346">
        <v>27.0458</v>
      </c>
      <c r="F55" s="346">
        <v>15.3795</v>
      </c>
      <c r="G55" s="346">
        <v>3.5424000000000002</v>
      </c>
    </row>
    <row r="56" spans="1:7" x14ac:dyDescent="0.2">
      <c r="A56" s="339" t="s">
        <v>168</v>
      </c>
      <c r="B56" s="340">
        <v>6.9375</v>
      </c>
      <c r="C56" s="341">
        <v>149.79150000000001</v>
      </c>
      <c r="D56" s="342">
        <v>0.8992</v>
      </c>
      <c r="E56" s="342">
        <v>24.520600000000002</v>
      </c>
      <c r="F56" s="342">
        <v>15.184900000000001</v>
      </c>
      <c r="G56" s="342">
        <v>2.1865000000000001</v>
      </c>
    </row>
    <row r="57" spans="1:7" ht="13.5" x14ac:dyDescent="0.25">
      <c r="A57" s="343" t="s">
        <v>169</v>
      </c>
      <c r="B57" s="344">
        <v>2.8731</v>
      </c>
      <c r="C57" s="345">
        <v>149.4178</v>
      </c>
      <c r="D57" s="346">
        <v>0.84030000000000005</v>
      </c>
      <c r="E57" s="346">
        <v>24.428899999999999</v>
      </c>
      <c r="F57" s="346">
        <v>15.215199999999999</v>
      </c>
      <c r="G57" s="346">
        <v>1.7152000000000001</v>
      </c>
    </row>
    <row r="58" spans="1:7" x14ac:dyDescent="0.2">
      <c r="A58" s="339" t="s">
        <v>170</v>
      </c>
      <c r="B58" s="340">
        <v>0.90400000000000003</v>
      </c>
      <c r="C58" s="341">
        <v>146.6661</v>
      </c>
      <c r="D58" s="342">
        <v>1.2724</v>
      </c>
      <c r="E58" s="342">
        <v>27.817</v>
      </c>
      <c r="F58" s="342">
        <v>18.642399999999999</v>
      </c>
      <c r="G58" s="342">
        <v>1.5146999999999999</v>
      </c>
    </row>
    <row r="59" spans="1:7" ht="13.5" x14ac:dyDescent="0.25">
      <c r="A59" s="343" t="s">
        <v>171</v>
      </c>
      <c r="B59" s="344">
        <v>4.2289000000000003</v>
      </c>
      <c r="C59" s="345">
        <v>150.32140000000001</v>
      </c>
      <c r="D59" s="346">
        <v>2.1734</v>
      </c>
      <c r="E59" s="346">
        <v>24.601299999999998</v>
      </c>
      <c r="F59" s="346">
        <v>15.705</v>
      </c>
      <c r="G59" s="346">
        <v>1.5269999999999999</v>
      </c>
    </row>
    <row r="60" spans="1:7" x14ac:dyDescent="0.2">
      <c r="A60" s="339" t="s">
        <v>172</v>
      </c>
      <c r="B60" s="340">
        <v>0.98560000000000003</v>
      </c>
      <c r="C60" s="341">
        <v>148.17599999999999</v>
      </c>
      <c r="D60" s="342">
        <v>1.6099000000000001</v>
      </c>
      <c r="E60" s="342">
        <v>26.608699999999999</v>
      </c>
      <c r="F60" s="342">
        <v>14.5397</v>
      </c>
      <c r="G60" s="342">
        <v>4.1429999999999998</v>
      </c>
    </row>
    <row r="61" spans="1:7" ht="13.5" x14ac:dyDescent="0.25">
      <c r="A61" s="343" t="s">
        <v>173</v>
      </c>
      <c r="B61" s="344">
        <v>0.42359999999999998</v>
      </c>
      <c r="C61" s="345">
        <v>148.17740000000001</v>
      </c>
      <c r="D61" s="346">
        <v>1.353</v>
      </c>
      <c r="E61" s="346">
        <v>24.411799999999999</v>
      </c>
      <c r="F61" s="346">
        <v>15.056800000000001</v>
      </c>
      <c r="G61" s="346">
        <v>1.4520999999999999</v>
      </c>
    </row>
    <row r="62" spans="1:7" x14ac:dyDescent="0.2">
      <c r="A62" s="339" t="s">
        <v>174</v>
      </c>
      <c r="B62" s="340">
        <v>1.9018999999999999</v>
      </c>
      <c r="C62" s="341">
        <v>147.81489999999999</v>
      </c>
      <c r="D62" s="342">
        <v>7.0499999999999993E-2</v>
      </c>
      <c r="E62" s="342">
        <v>23.617999999999999</v>
      </c>
      <c r="F62" s="342">
        <v>15.0268</v>
      </c>
      <c r="G62" s="342">
        <v>1.5801000000000001</v>
      </c>
    </row>
    <row r="63" spans="1:7" ht="13.5" x14ac:dyDescent="0.25">
      <c r="A63" s="343" t="s">
        <v>175</v>
      </c>
      <c r="B63" s="344">
        <v>0.37740000000000001</v>
      </c>
      <c r="C63" s="345">
        <v>145.21539999999999</v>
      </c>
      <c r="D63" s="346">
        <v>0.1434</v>
      </c>
      <c r="E63" s="346">
        <v>28.758600000000001</v>
      </c>
      <c r="F63" s="346">
        <v>16.486699999999999</v>
      </c>
      <c r="G63" s="346">
        <v>4.2278000000000002</v>
      </c>
    </row>
    <row r="64" spans="1:7" x14ac:dyDescent="0.2">
      <c r="A64" s="339" t="s">
        <v>176</v>
      </c>
      <c r="B64" s="340">
        <v>1.7826</v>
      </c>
      <c r="C64" s="341">
        <v>148.6575</v>
      </c>
      <c r="D64" s="342">
        <v>0.2712</v>
      </c>
      <c r="E64" s="342">
        <v>21.256599999999999</v>
      </c>
      <c r="F64" s="342">
        <v>13.9468</v>
      </c>
      <c r="G64" s="342">
        <v>1.2303999999999999</v>
      </c>
    </row>
    <row r="65" spans="1:7" ht="13.5" x14ac:dyDescent="0.25">
      <c r="A65" s="343" t="s">
        <v>177</v>
      </c>
      <c r="B65" s="344">
        <v>0.13220000000000001</v>
      </c>
      <c r="C65" s="345">
        <v>151.5865</v>
      </c>
      <c r="D65" s="346">
        <v>0.2137</v>
      </c>
      <c r="E65" s="346">
        <v>25.162199999999999</v>
      </c>
      <c r="F65" s="346">
        <v>17.803999999999998</v>
      </c>
      <c r="G65" s="346">
        <v>0.79159999999999997</v>
      </c>
    </row>
    <row r="66" spans="1:7" x14ac:dyDescent="0.2">
      <c r="A66" s="339" t="s">
        <v>178</v>
      </c>
      <c r="B66" s="340">
        <v>0.32040000000000002</v>
      </c>
      <c r="C66" s="341">
        <v>149.17400000000001</v>
      </c>
      <c r="D66" s="342">
        <v>0</v>
      </c>
      <c r="E66" s="342">
        <v>25.070399999999999</v>
      </c>
      <c r="F66" s="342">
        <v>16.380700000000001</v>
      </c>
      <c r="G66" s="342">
        <v>0.98040000000000005</v>
      </c>
    </row>
    <row r="67" spans="1:7" ht="13.5" x14ac:dyDescent="0.25">
      <c r="A67" s="343" t="s">
        <v>179</v>
      </c>
      <c r="B67" s="344">
        <v>0.41589999999999999</v>
      </c>
      <c r="C67" s="345">
        <v>143.90649999999999</v>
      </c>
      <c r="D67" s="346">
        <v>0.16139999999999999</v>
      </c>
      <c r="E67" s="346">
        <v>29.985900000000001</v>
      </c>
      <c r="F67" s="346">
        <v>17.430800000000001</v>
      </c>
      <c r="G67" s="346">
        <v>3.9558</v>
      </c>
    </row>
    <row r="68" spans="1:7" x14ac:dyDescent="0.2">
      <c r="A68" s="339" t="s">
        <v>180</v>
      </c>
      <c r="B68" s="340">
        <v>0.35320000000000001</v>
      </c>
      <c r="C68" s="341">
        <v>147.47900000000001</v>
      </c>
      <c r="D68" s="342">
        <v>4.3E-3</v>
      </c>
      <c r="E68" s="342">
        <v>26.0761</v>
      </c>
      <c r="F68" s="342">
        <v>16.5321</v>
      </c>
      <c r="G68" s="342">
        <v>2.0118</v>
      </c>
    </row>
    <row r="69" spans="1:7" ht="13.5" x14ac:dyDescent="0.25">
      <c r="A69" s="343" t="s">
        <v>181</v>
      </c>
      <c r="B69" s="344">
        <v>3.5234999999999999</v>
      </c>
      <c r="C69" s="345">
        <v>149.1686</v>
      </c>
      <c r="D69" s="346">
        <v>0.68330000000000002</v>
      </c>
      <c r="E69" s="346">
        <v>23.102399999999999</v>
      </c>
      <c r="F69" s="346">
        <v>15.208399999999999</v>
      </c>
      <c r="G69" s="346">
        <v>1.6658999999999999</v>
      </c>
    </row>
    <row r="70" spans="1:7" x14ac:dyDescent="0.2">
      <c r="A70" s="339" t="s">
        <v>182</v>
      </c>
      <c r="B70" s="340">
        <v>1.0225</v>
      </c>
      <c r="C70" s="341">
        <v>165.50980000000001</v>
      </c>
      <c r="D70" s="342">
        <v>0.1479</v>
      </c>
      <c r="E70" s="342">
        <v>15.192399999999999</v>
      </c>
      <c r="F70" s="342">
        <v>9.5580999999999996</v>
      </c>
      <c r="G70" s="342">
        <v>1.0401</v>
      </c>
    </row>
    <row r="71" spans="1:7" ht="13.5" x14ac:dyDescent="0.25">
      <c r="A71" s="343" t="s">
        <v>183</v>
      </c>
      <c r="B71" s="344">
        <v>8.0699999999999994E-2</v>
      </c>
      <c r="C71" s="345">
        <v>148.25040000000001</v>
      </c>
      <c r="D71" s="346">
        <v>0.69799999999999995</v>
      </c>
      <c r="E71" s="346">
        <v>25.187799999999999</v>
      </c>
      <c r="F71" s="346">
        <v>15.986800000000001</v>
      </c>
      <c r="G71" s="346">
        <v>1.7658</v>
      </c>
    </row>
    <row r="72" spans="1:7" x14ac:dyDescent="0.2">
      <c r="A72" s="339" t="s">
        <v>184</v>
      </c>
      <c r="B72" s="340">
        <v>10.2402</v>
      </c>
      <c r="C72" s="341">
        <v>151.11869999999999</v>
      </c>
      <c r="D72" s="342">
        <v>0.67869999999999997</v>
      </c>
      <c r="E72" s="342">
        <v>22.241700000000002</v>
      </c>
      <c r="F72" s="342">
        <v>12.873900000000001</v>
      </c>
      <c r="G72" s="342">
        <v>4.5247999999999999</v>
      </c>
    </row>
    <row r="73" spans="1:7" ht="13.5" x14ac:dyDescent="0.25">
      <c r="A73" s="343" t="s">
        <v>185</v>
      </c>
      <c r="B73" s="344">
        <v>4.4448999999999996</v>
      </c>
      <c r="C73" s="345">
        <v>148.53579999999999</v>
      </c>
      <c r="D73" s="346">
        <v>1.8106</v>
      </c>
      <c r="E73" s="346">
        <v>22.048100000000002</v>
      </c>
      <c r="F73" s="346">
        <v>14.1912</v>
      </c>
      <c r="G73" s="346">
        <v>2.1375999999999999</v>
      </c>
    </row>
    <row r="74" spans="1:7" x14ac:dyDescent="0.2">
      <c r="A74" s="339" t="s">
        <v>186</v>
      </c>
      <c r="B74" s="340">
        <v>1.9937</v>
      </c>
      <c r="C74" s="341">
        <v>148.2578</v>
      </c>
      <c r="D74" s="342">
        <v>1.3109</v>
      </c>
      <c r="E74" s="342">
        <v>25.937899999999999</v>
      </c>
      <c r="F74" s="342">
        <v>15.8668</v>
      </c>
      <c r="G74" s="342">
        <v>2.5247999999999999</v>
      </c>
    </row>
    <row r="75" spans="1:7" ht="13.5" x14ac:dyDescent="0.25">
      <c r="A75" s="343" t="s">
        <v>187</v>
      </c>
      <c r="B75" s="344">
        <v>5.0694999999999997</v>
      </c>
      <c r="C75" s="345">
        <v>146.34100000000001</v>
      </c>
      <c r="D75" s="346">
        <v>1.8095000000000001</v>
      </c>
      <c r="E75" s="346">
        <v>27.688700000000001</v>
      </c>
      <c r="F75" s="346">
        <v>14.580500000000001</v>
      </c>
      <c r="G75" s="346">
        <v>5.3482000000000003</v>
      </c>
    </row>
    <row r="76" spans="1:7" x14ac:dyDescent="0.2">
      <c r="A76" s="339" t="s">
        <v>188</v>
      </c>
      <c r="B76" s="340">
        <v>0.66290000000000004</v>
      </c>
      <c r="C76" s="341">
        <v>144.2157</v>
      </c>
      <c r="D76" s="342">
        <v>2.1160999999999999</v>
      </c>
      <c r="E76" s="342">
        <v>25.670300000000001</v>
      </c>
      <c r="F76" s="342">
        <v>15.695</v>
      </c>
      <c r="G76" s="342">
        <v>2.6198999999999999</v>
      </c>
    </row>
    <row r="77" spans="1:7" ht="13.5" x14ac:dyDescent="0.25">
      <c r="A77" s="343" t="s">
        <v>189</v>
      </c>
      <c r="B77" s="344">
        <v>2.0926</v>
      </c>
      <c r="C77" s="345">
        <v>146.6448</v>
      </c>
      <c r="D77" s="346">
        <v>1.7054</v>
      </c>
      <c r="E77" s="346">
        <v>25.110800000000001</v>
      </c>
      <c r="F77" s="346">
        <v>15.7128</v>
      </c>
      <c r="G77" s="346">
        <v>2.3391000000000002</v>
      </c>
    </row>
    <row r="78" spans="1:7" x14ac:dyDescent="0.2">
      <c r="A78" s="339" t="s">
        <v>190</v>
      </c>
      <c r="B78" s="340">
        <v>2.7970999999999999</v>
      </c>
      <c r="C78" s="341">
        <v>147.7038</v>
      </c>
      <c r="D78" s="342">
        <v>4.6585999999999999</v>
      </c>
      <c r="E78" s="342">
        <v>25.6066</v>
      </c>
      <c r="F78" s="342">
        <v>15.457800000000001</v>
      </c>
      <c r="G78" s="342">
        <v>4.6191000000000004</v>
      </c>
    </row>
    <row r="79" spans="1:7" ht="13.5" x14ac:dyDescent="0.25">
      <c r="A79" s="343" t="s">
        <v>191</v>
      </c>
      <c r="B79" s="344">
        <v>2.1724999999999999</v>
      </c>
      <c r="C79" s="345">
        <v>155.40479999999999</v>
      </c>
      <c r="D79" s="346">
        <v>4.2539999999999996</v>
      </c>
      <c r="E79" s="346">
        <v>22.032699999999998</v>
      </c>
      <c r="F79" s="346">
        <v>13.739000000000001</v>
      </c>
      <c r="G79" s="346">
        <v>4.4387999999999996</v>
      </c>
    </row>
    <row r="80" spans="1:7" x14ac:dyDescent="0.2">
      <c r="A80" s="339" t="s">
        <v>192</v>
      </c>
      <c r="B80" s="340">
        <v>0.2606</v>
      </c>
      <c r="C80" s="341">
        <v>144.87950000000001</v>
      </c>
      <c r="D80" s="342">
        <v>2.0821000000000001</v>
      </c>
      <c r="E80" s="342">
        <v>25.163699999999999</v>
      </c>
      <c r="F80" s="342">
        <v>17.551400000000001</v>
      </c>
      <c r="G80" s="342">
        <v>2.4855999999999998</v>
      </c>
    </row>
    <row r="81" spans="1:7" ht="13.5" x14ac:dyDescent="0.25">
      <c r="A81" s="343" t="s">
        <v>193</v>
      </c>
      <c r="B81" s="344">
        <v>7.5499999999999998E-2</v>
      </c>
      <c r="C81" s="345">
        <v>143.42179999999999</v>
      </c>
      <c r="D81" s="346">
        <v>0.72889999999999999</v>
      </c>
      <c r="E81" s="346">
        <v>28.6084</v>
      </c>
      <c r="F81" s="346">
        <v>17.4041</v>
      </c>
      <c r="G81" s="346">
        <v>4.9908999999999999</v>
      </c>
    </row>
    <row r="82" spans="1:7" x14ac:dyDescent="0.2">
      <c r="A82" s="339" t="s">
        <v>194</v>
      </c>
      <c r="B82" s="340">
        <v>4.7083000000000004</v>
      </c>
      <c r="C82" s="341">
        <v>143.6635</v>
      </c>
      <c r="D82" s="342">
        <v>0.60099999999999998</v>
      </c>
      <c r="E82" s="342">
        <v>29.281500000000001</v>
      </c>
      <c r="F82" s="342">
        <v>13.383599999999999</v>
      </c>
      <c r="G82" s="342">
        <v>11.240500000000001</v>
      </c>
    </row>
    <row r="83" spans="1:7" ht="13.5" x14ac:dyDescent="0.25">
      <c r="A83" s="343" t="s">
        <v>196</v>
      </c>
      <c r="B83" s="344">
        <v>0.63449999999999995</v>
      </c>
      <c r="C83" s="345">
        <v>144.65880000000001</v>
      </c>
      <c r="D83" s="346">
        <v>0.1197</v>
      </c>
      <c r="E83" s="346">
        <v>28.997599999999998</v>
      </c>
      <c r="F83" s="346">
        <v>16.468599999999999</v>
      </c>
      <c r="G83" s="346">
        <v>3.6345000000000001</v>
      </c>
    </row>
    <row r="84" spans="1:7" x14ac:dyDescent="0.2">
      <c r="A84" s="339" t="s">
        <v>197</v>
      </c>
      <c r="B84" s="340">
        <v>3.8654000000000002</v>
      </c>
      <c r="C84" s="341">
        <v>146.31110000000001</v>
      </c>
      <c r="D84" s="342">
        <v>0.42949999999999999</v>
      </c>
      <c r="E84" s="342">
        <v>26.470700000000001</v>
      </c>
      <c r="F84" s="342">
        <v>16.110900000000001</v>
      </c>
      <c r="G84" s="342">
        <v>2.6749999999999998</v>
      </c>
    </row>
    <row r="85" spans="1:7" ht="13.5" x14ac:dyDescent="0.25">
      <c r="A85" s="343" t="s">
        <v>198</v>
      </c>
      <c r="B85" s="344">
        <v>21.032299999999999</v>
      </c>
      <c r="C85" s="345">
        <v>148.24279999999999</v>
      </c>
      <c r="D85" s="346">
        <v>0.7147</v>
      </c>
      <c r="E85" s="346">
        <v>25.266200000000001</v>
      </c>
      <c r="F85" s="346">
        <v>14.5023</v>
      </c>
      <c r="G85" s="346">
        <v>3.1555</v>
      </c>
    </row>
    <row r="86" spans="1:7" x14ac:dyDescent="0.2">
      <c r="A86" s="339" t="s">
        <v>199</v>
      </c>
      <c r="B86" s="340">
        <v>0.12590000000000001</v>
      </c>
      <c r="C86" s="341">
        <v>149.3254</v>
      </c>
      <c r="D86" s="342">
        <v>1.0367</v>
      </c>
      <c r="E86" s="342">
        <v>24.534700000000001</v>
      </c>
      <c r="F86" s="342">
        <v>15.5213</v>
      </c>
      <c r="G86" s="342">
        <v>1.0295000000000001</v>
      </c>
    </row>
    <row r="87" spans="1:7" ht="13.5" x14ac:dyDescent="0.25">
      <c r="A87" s="343" t="s">
        <v>200</v>
      </c>
      <c r="B87" s="344">
        <v>0.51819999999999999</v>
      </c>
      <c r="C87" s="345">
        <v>145.38390000000001</v>
      </c>
      <c r="D87" s="346">
        <v>6.4899999999999999E-2</v>
      </c>
      <c r="E87" s="346">
        <v>27.462</v>
      </c>
      <c r="F87" s="346">
        <v>16.773299999999999</v>
      </c>
      <c r="G87" s="346">
        <v>3.8597000000000001</v>
      </c>
    </row>
    <row r="88" spans="1:7" ht="13.5" x14ac:dyDescent="0.25">
      <c r="A88" s="348" t="s">
        <v>201</v>
      </c>
      <c r="B88" s="340">
        <v>2.0728</v>
      </c>
      <c r="C88" s="341">
        <v>141.8289</v>
      </c>
      <c r="D88" s="342">
        <v>0.11749999999999999</v>
      </c>
      <c r="E88" s="342">
        <v>29.535900000000002</v>
      </c>
      <c r="F88" s="342">
        <v>15.429399999999999</v>
      </c>
      <c r="G88" s="342">
        <v>5.8243999999999998</v>
      </c>
    </row>
    <row r="89" spans="1:7" x14ac:dyDescent="0.2">
      <c r="A89" s="347" t="s">
        <v>202</v>
      </c>
      <c r="B89" s="344">
        <v>19.998699999999999</v>
      </c>
      <c r="C89" s="345">
        <v>152.33420000000001</v>
      </c>
      <c r="D89" s="346">
        <v>0.16969999999999999</v>
      </c>
      <c r="E89" s="346">
        <v>21.074100000000001</v>
      </c>
      <c r="F89" s="346">
        <v>13.2761</v>
      </c>
      <c r="G89" s="346">
        <v>2.1254</v>
      </c>
    </row>
    <row r="90" spans="1:7" ht="13.5" x14ac:dyDescent="0.25">
      <c r="A90" s="348" t="s">
        <v>203</v>
      </c>
      <c r="B90" s="340">
        <v>3.5907</v>
      </c>
      <c r="C90" s="341">
        <v>146.37350000000001</v>
      </c>
      <c r="D90" s="342">
        <v>0.60389999999999999</v>
      </c>
      <c r="E90" s="342">
        <v>26.087299999999999</v>
      </c>
      <c r="F90" s="342">
        <v>14.931800000000001</v>
      </c>
      <c r="G90" s="342">
        <v>4.3693</v>
      </c>
    </row>
    <row r="91" spans="1:7" x14ac:dyDescent="0.2">
      <c r="A91" s="347" t="s">
        <v>204</v>
      </c>
      <c r="B91" s="344">
        <v>2.851</v>
      </c>
      <c r="C91" s="345">
        <v>153.08269999999999</v>
      </c>
      <c r="D91" s="346">
        <v>5.2983000000000002</v>
      </c>
      <c r="E91" s="346">
        <v>22.762899999999998</v>
      </c>
      <c r="F91" s="346">
        <v>14.1068</v>
      </c>
      <c r="G91" s="346">
        <v>3.5263</v>
      </c>
    </row>
    <row r="92" spans="1:7" ht="13.5" x14ac:dyDescent="0.25">
      <c r="A92" s="348" t="s">
        <v>205</v>
      </c>
      <c r="B92" s="340">
        <v>6.1899999999999997E-2</v>
      </c>
      <c r="C92" s="341">
        <v>149.55779999999999</v>
      </c>
      <c r="D92" s="342">
        <v>3.0099999999999998E-2</v>
      </c>
      <c r="E92" s="342">
        <v>24.696300000000001</v>
      </c>
      <c r="F92" s="342">
        <v>13.6114</v>
      </c>
      <c r="G92" s="342">
        <v>3.0546000000000002</v>
      </c>
    </row>
    <row r="93" spans="1:7" x14ac:dyDescent="0.2">
      <c r="A93" s="347" t="s">
        <v>206</v>
      </c>
      <c r="B93" s="344">
        <v>12.3086</v>
      </c>
      <c r="C93" s="345">
        <v>152.02610000000001</v>
      </c>
      <c r="D93" s="346">
        <v>0.25509999999999999</v>
      </c>
      <c r="E93" s="346">
        <v>21.268000000000001</v>
      </c>
      <c r="F93" s="346">
        <v>12.866</v>
      </c>
      <c r="G93" s="346">
        <v>2.4811999999999999</v>
      </c>
    </row>
    <row r="94" spans="1:7" ht="13.5" x14ac:dyDescent="0.25">
      <c r="A94" s="348" t="s">
        <v>207</v>
      </c>
      <c r="B94" s="340">
        <v>2.7924000000000002</v>
      </c>
      <c r="C94" s="341">
        <v>143.6568</v>
      </c>
      <c r="D94" s="342">
        <v>1.9480999999999999</v>
      </c>
      <c r="E94" s="342">
        <v>29.682600000000001</v>
      </c>
      <c r="F94" s="342">
        <v>14.5754</v>
      </c>
      <c r="G94" s="342">
        <v>8.39</v>
      </c>
    </row>
    <row r="95" spans="1:7" x14ac:dyDescent="0.2">
      <c r="A95" s="347" t="s">
        <v>208</v>
      </c>
      <c r="B95" s="344">
        <v>1.0105999999999999</v>
      </c>
      <c r="C95" s="345">
        <v>151.51130000000001</v>
      </c>
      <c r="D95" s="346">
        <v>6.5799999999999997E-2</v>
      </c>
      <c r="E95" s="346">
        <v>21.349499999999999</v>
      </c>
      <c r="F95" s="346">
        <v>14.302899999999999</v>
      </c>
      <c r="G95" s="346">
        <v>1.8371</v>
      </c>
    </row>
    <row r="96" spans="1:7" ht="13.5" x14ac:dyDescent="0.25">
      <c r="A96" s="348" t="s">
        <v>209</v>
      </c>
      <c r="B96" s="340">
        <v>18.781600000000001</v>
      </c>
      <c r="C96" s="341">
        <v>148.9401</v>
      </c>
      <c r="D96" s="342">
        <v>0.40639999999999998</v>
      </c>
      <c r="E96" s="342">
        <v>23.821000000000002</v>
      </c>
      <c r="F96" s="342">
        <v>15.0581</v>
      </c>
      <c r="G96" s="342">
        <v>2.4493</v>
      </c>
    </row>
    <row r="97" spans="1:7" x14ac:dyDescent="0.2">
      <c r="A97" s="347" t="s">
        <v>210</v>
      </c>
      <c r="B97" s="344">
        <v>0.38540000000000002</v>
      </c>
      <c r="C97" s="345">
        <v>149.44900000000001</v>
      </c>
      <c r="D97" s="346">
        <v>0.16420000000000001</v>
      </c>
      <c r="E97" s="346">
        <v>22.860800000000001</v>
      </c>
      <c r="F97" s="346">
        <v>14.5586</v>
      </c>
      <c r="G97" s="346">
        <v>2.6395</v>
      </c>
    </row>
    <row r="98" spans="1:7" ht="13.5" x14ac:dyDescent="0.25">
      <c r="A98" s="348" t="s">
        <v>211</v>
      </c>
      <c r="B98" s="340">
        <v>0.3664</v>
      </c>
      <c r="C98" s="341">
        <v>144.3674</v>
      </c>
      <c r="D98" s="342">
        <v>0.38159999999999999</v>
      </c>
      <c r="E98" s="342">
        <v>28.700299999999999</v>
      </c>
      <c r="F98" s="342">
        <v>16.404599999999999</v>
      </c>
      <c r="G98" s="342">
        <v>3.1827999999999999</v>
      </c>
    </row>
    <row r="99" spans="1:7" x14ac:dyDescent="0.2">
      <c r="A99" s="347" t="s">
        <v>212</v>
      </c>
      <c r="B99" s="344">
        <v>5.0088999999999997</v>
      </c>
      <c r="C99" s="345">
        <v>152.92240000000001</v>
      </c>
      <c r="D99" s="346">
        <v>1.9021999999999999</v>
      </c>
      <c r="E99" s="346">
        <v>22.118600000000001</v>
      </c>
      <c r="F99" s="346">
        <v>13.8405</v>
      </c>
      <c r="G99" s="346">
        <v>1.8508</v>
      </c>
    </row>
    <row r="100" spans="1:7" x14ac:dyDescent="0.2">
      <c r="A100" s="339" t="s">
        <v>213</v>
      </c>
      <c r="B100" s="340">
        <v>3.3069999999999999</v>
      </c>
      <c r="C100" s="341">
        <v>150.16370000000001</v>
      </c>
      <c r="D100" s="342">
        <v>0.99990000000000001</v>
      </c>
      <c r="E100" s="342">
        <v>23.499700000000001</v>
      </c>
      <c r="F100" s="342">
        <v>15.397</v>
      </c>
      <c r="G100" s="342">
        <v>1.5754999999999999</v>
      </c>
    </row>
    <row r="101" spans="1:7" ht="13.5" x14ac:dyDescent="0.25">
      <c r="A101" s="343" t="s">
        <v>214</v>
      </c>
      <c r="B101" s="344">
        <v>2.5074999999999998</v>
      </c>
      <c r="C101" s="345">
        <v>153.5179</v>
      </c>
      <c r="D101" s="346">
        <v>1.6543000000000001</v>
      </c>
      <c r="E101" s="346">
        <v>20.646999999999998</v>
      </c>
      <c r="F101" s="346">
        <v>14.3835</v>
      </c>
      <c r="G101" s="346">
        <v>1.2593000000000001</v>
      </c>
    </row>
    <row r="102" spans="1:7" x14ac:dyDescent="0.2">
      <c r="A102" s="339" t="s">
        <v>215</v>
      </c>
      <c r="B102" s="340">
        <v>1.2403999999999999</v>
      </c>
      <c r="C102" s="341">
        <v>147.22980000000001</v>
      </c>
      <c r="D102" s="342">
        <v>2.8694000000000002</v>
      </c>
      <c r="E102" s="342">
        <v>23.770499999999998</v>
      </c>
      <c r="F102" s="342">
        <v>15.5501</v>
      </c>
      <c r="G102" s="342">
        <v>1.6044</v>
      </c>
    </row>
    <row r="103" spans="1:7" ht="13.5" x14ac:dyDescent="0.25">
      <c r="A103" s="343" t="s">
        <v>216</v>
      </c>
      <c r="B103" s="344">
        <v>1.542</v>
      </c>
      <c r="C103" s="345">
        <v>159.0181</v>
      </c>
      <c r="D103" s="346">
        <v>4.3616000000000001</v>
      </c>
      <c r="E103" s="346">
        <v>17.5077</v>
      </c>
      <c r="F103" s="346">
        <v>12.759</v>
      </c>
      <c r="G103" s="346">
        <v>1.9287000000000001</v>
      </c>
    </row>
    <row r="104" spans="1:7" x14ac:dyDescent="0.2">
      <c r="A104" s="339" t="s">
        <v>217</v>
      </c>
      <c r="B104" s="340">
        <v>17.612300000000001</v>
      </c>
      <c r="C104" s="341">
        <v>153.51329999999999</v>
      </c>
      <c r="D104" s="342">
        <v>0.4723</v>
      </c>
      <c r="E104" s="342">
        <v>21.643899999999999</v>
      </c>
      <c r="F104" s="342">
        <v>13.3142</v>
      </c>
      <c r="G104" s="342">
        <v>2.5720999999999998</v>
      </c>
    </row>
    <row r="105" spans="1:7" ht="13.5" x14ac:dyDescent="0.25">
      <c r="A105" s="343" t="s">
        <v>218</v>
      </c>
      <c r="B105" s="344">
        <v>6.9840999999999998</v>
      </c>
      <c r="C105" s="345">
        <v>151.14750000000001</v>
      </c>
      <c r="D105" s="346">
        <v>0.22320000000000001</v>
      </c>
      <c r="E105" s="346">
        <v>23.632000000000001</v>
      </c>
      <c r="F105" s="346">
        <v>14.276199999999999</v>
      </c>
      <c r="G105" s="346">
        <v>4.2554999999999996</v>
      </c>
    </row>
    <row r="106" spans="1:7" x14ac:dyDescent="0.2">
      <c r="A106" s="339" t="s">
        <v>219</v>
      </c>
      <c r="B106" s="340">
        <v>1.9812000000000001</v>
      </c>
      <c r="C106" s="341">
        <v>144.43100000000001</v>
      </c>
      <c r="D106" s="342">
        <v>1.5959000000000001</v>
      </c>
      <c r="E106" s="342">
        <v>29.922699999999999</v>
      </c>
      <c r="F106" s="342">
        <v>15.838800000000001</v>
      </c>
      <c r="G106" s="342">
        <v>5.9442000000000004</v>
      </c>
    </row>
    <row r="107" spans="1:7" ht="13.5" x14ac:dyDescent="0.25">
      <c r="A107" s="343" t="s">
        <v>220</v>
      </c>
      <c r="B107" s="344">
        <v>2.7553999999999998</v>
      </c>
      <c r="C107" s="345">
        <v>142.58439999999999</v>
      </c>
      <c r="D107" s="346">
        <v>3.1181000000000001</v>
      </c>
      <c r="E107" s="346">
        <v>27.874099999999999</v>
      </c>
      <c r="F107" s="346">
        <v>14.150600000000001</v>
      </c>
      <c r="G107" s="346">
        <v>6.6828000000000003</v>
      </c>
    </row>
    <row r="108" spans="1:7" x14ac:dyDescent="0.2">
      <c r="A108" s="339" t="s">
        <v>221</v>
      </c>
      <c r="B108" s="340">
        <v>7.8334000000000001</v>
      </c>
      <c r="C108" s="341">
        <v>145.2071</v>
      </c>
      <c r="D108" s="342">
        <v>1.379</v>
      </c>
      <c r="E108" s="342">
        <v>29.042999999999999</v>
      </c>
      <c r="F108" s="342">
        <v>14.283899999999999</v>
      </c>
      <c r="G108" s="342">
        <v>6.0274000000000001</v>
      </c>
    </row>
    <row r="109" spans="1:7" ht="13.5" x14ac:dyDescent="0.25">
      <c r="A109" s="343" t="s">
        <v>222</v>
      </c>
      <c r="B109" s="344">
        <v>0.55549999999999999</v>
      </c>
      <c r="C109" s="345">
        <v>144.631</v>
      </c>
      <c r="D109" s="346">
        <v>2.3037000000000001</v>
      </c>
      <c r="E109" s="346">
        <v>26.585699999999999</v>
      </c>
      <c r="F109" s="346">
        <v>14.2567</v>
      </c>
      <c r="G109" s="346">
        <v>5.2811000000000003</v>
      </c>
    </row>
    <row r="110" spans="1:7" x14ac:dyDescent="0.2">
      <c r="A110" s="339" t="s">
        <v>223</v>
      </c>
      <c r="B110" s="340">
        <v>0.18640000000000001</v>
      </c>
      <c r="C110" s="341">
        <v>142.81720000000001</v>
      </c>
      <c r="D110" s="342">
        <v>1.5415000000000001</v>
      </c>
      <c r="E110" s="342">
        <v>25.021899999999999</v>
      </c>
      <c r="F110" s="342">
        <v>15.6892</v>
      </c>
      <c r="G110" s="342">
        <v>4.7203999999999997</v>
      </c>
    </row>
    <row r="111" spans="1:7" ht="13.5" x14ac:dyDescent="0.25">
      <c r="A111" s="343" t="s">
        <v>224</v>
      </c>
      <c r="B111" s="344">
        <v>4.0191999999999997</v>
      </c>
      <c r="C111" s="345">
        <v>156.2938</v>
      </c>
      <c r="D111" s="346">
        <v>1.2441</v>
      </c>
      <c r="E111" s="346">
        <v>23.7193</v>
      </c>
      <c r="F111" s="346">
        <v>13.3803</v>
      </c>
      <c r="G111" s="346">
        <v>5.62</v>
      </c>
    </row>
    <row r="112" spans="1:7" x14ac:dyDescent="0.2">
      <c r="A112" s="339" t="s">
        <v>225</v>
      </c>
      <c r="B112" s="340">
        <v>7.33</v>
      </c>
      <c r="C112" s="341">
        <v>150.09180000000001</v>
      </c>
      <c r="D112" s="342">
        <v>0.56759999999999999</v>
      </c>
      <c r="E112" s="342">
        <v>23.956900000000001</v>
      </c>
      <c r="F112" s="342">
        <v>14.355499999999999</v>
      </c>
      <c r="G112" s="342">
        <v>3.3206000000000002</v>
      </c>
    </row>
    <row r="113" spans="1:7" ht="13.5" x14ac:dyDescent="0.25">
      <c r="A113" s="343" t="s">
        <v>226</v>
      </c>
      <c r="B113" s="344">
        <v>2.1242000000000001</v>
      </c>
      <c r="C113" s="345">
        <v>146.68109999999999</v>
      </c>
      <c r="D113" s="346">
        <v>1.2116</v>
      </c>
      <c r="E113" s="346">
        <v>26.9209</v>
      </c>
      <c r="F113" s="346">
        <v>14.9565</v>
      </c>
      <c r="G113" s="346">
        <v>2.4437000000000002</v>
      </c>
    </row>
    <row r="114" spans="1:7" x14ac:dyDescent="0.2">
      <c r="A114" s="339" t="s">
        <v>227</v>
      </c>
      <c r="B114" s="340">
        <v>4.2038000000000002</v>
      </c>
      <c r="C114" s="341">
        <v>148.1866</v>
      </c>
      <c r="D114" s="342">
        <v>2.4209999999999998</v>
      </c>
      <c r="E114" s="342">
        <v>25.664200000000001</v>
      </c>
      <c r="F114" s="342">
        <v>14.473800000000001</v>
      </c>
      <c r="G114" s="342">
        <v>3.8405</v>
      </c>
    </row>
    <row r="115" spans="1:7" ht="13.5" x14ac:dyDescent="0.25">
      <c r="A115" s="343" t="s">
        <v>228</v>
      </c>
      <c r="B115" s="344">
        <v>0.1855</v>
      </c>
      <c r="C115" s="345">
        <v>138.75069999999999</v>
      </c>
      <c r="D115" s="346">
        <v>1.2750999999999999</v>
      </c>
      <c r="E115" s="346">
        <v>29.5198</v>
      </c>
      <c r="F115" s="346">
        <v>15.6153</v>
      </c>
      <c r="G115" s="346">
        <v>4.2058</v>
      </c>
    </row>
    <row r="116" spans="1:7" x14ac:dyDescent="0.2">
      <c r="A116" s="339" t="s">
        <v>229</v>
      </c>
      <c r="B116" s="340">
        <v>6.8710000000000004</v>
      </c>
      <c r="C116" s="341">
        <v>151.1926</v>
      </c>
      <c r="D116" s="342">
        <v>4.5178000000000003</v>
      </c>
      <c r="E116" s="342">
        <v>23.247</v>
      </c>
      <c r="F116" s="342">
        <v>14.637600000000001</v>
      </c>
      <c r="G116" s="342">
        <v>3.3784000000000001</v>
      </c>
    </row>
    <row r="117" spans="1:7" ht="13.5" x14ac:dyDescent="0.25">
      <c r="A117" s="343" t="s">
        <v>230</v>
      </c>
      <c r="B117" s="344">
        <v>0.19109999999999999</v>
      </c>
      <c r="C117" s="345">
        <v>142.59719999999999</v>
      </c>
      <c r="D117" s="346">
        <v>0</v>
      </c>
      <c r="E117" s="346">
        <v>31.281300000000002</v>
      </c>
      <c r="F117" s="346">
        <v>15.9923</v>
      </c>
      <c r="G117" s="346">
        <v>6.218</v>
      </c>
    </row>
    <row r="118" spans="1:7" x14ac:dyDescent="0.2">
      <c r="A118" s="339" t="s">
        <v>231</v>
      </c>
      <c r="B118" s="340">
        <v>2.9258999999999999</v>
      </c>
      <c r="C118" s="341">
        <v>134.19499999999999</v>
      </c>
      <c r="D118" s="342">
        <v>5.8833000000000002</v>
      </c>
      <c r="E118" s="342">
        <v>33.1586</v>
      </c>
      <c r="F118" s="342">
        <v>14.674200000000001</v>
      </c>
      <c r="G118" s="342">
        <v>10.3735</v>
      </c>
    </row>
    <row r="119" spans="1:7" ht="13.5" x14ac:dyDescent="0.25">
      <c r="A119" s="343" t="s">
        <v>232</v>
      </c>
      <c r="B119" s="344">
        <v>0.89019999999999999</v>
      </c>
      <c r="C119" s="345">
        <v>146.70590000000001</v>
      </c>
      <c r="D119" s="346">
        <v>0.4254</v>
      </c>
      <c r="E119" s="346">
        <v>26.186499999999999</v>
      </c>
      <c r="F119" s="346">
        <v>13.374000000000001</v>
      </c>
      <c r="G119" s="346">
        <v>4.5298999999999996</v>
      </c>
    </row>
    <row r="120" spans="1:7" x14ac:dyDescent="0.2">
      <c r="A120" s="339" t="s">
        <v>233</v>
      </c>
      <c r="B120" s="340">
        <v>1.3778999999999999</v>
      </c>
      <c r="C120" s="341">
        <v>143.23699999999999</v>
      </c>
      <c r="D120" s="342">
        <v>1.1800999999999999</v>
      </c>
      <c r="E120" s="342">
        <v>25.1357</v>
      </c>
      <c r="F120" s="342">
        <v>10.861000000000001</v>
      </c>
      <c r="G120" s="342">
        <v>4.8726000000000003</v>
      </c>
    </row>
    <row r="121" spans="1:7" ht="13.5" x14ac:dyDescent="0.25">
      <c r="A121" s="343" t="s">
        <v>234</v>
      </c>
      <c r="B121" s="344">
        <v>0.7974</v>
      </c>
      <c r="C121" s="345">
        <v>137.5814</v>
      </c>
      <c r="D121" s="346">
        <v>10.6165</v>
      </c>
      <c r="E121" s="346">
        <v>33.647399999999998</v>
      </c>
      <c r="F121" s="346">
        <v>14.452500000000001</v>
      </c>
      <c r="G121" s="346">
        <v>10.8827</v>
      </c>
    </row>
    <row r="122" spans="1:7" x14ac:dyDescent="0.2">
      <c r="A122" s="339" t="s">
        <v>235</v>
      </c>
      <c r="B122" s="340">
        <v>6.6231999999999998</v>
      </c>
      <c r="C122" s="341">
        <v>151.4675</v>
      </c>
      <c r="D122" s="342">
        <v>0.73280000000000001</v>
      </c>
      <c r="E122" s="342">
        <v>23.048999999999999</v>
      </c>
      <c r="F122" s="342">
        <v>13.174799999999999</v>
      </c>
      <c r="G122" s="342">
        <v>5.3339999999999996</v>
      </c>
    </row>
    <row r="123" spans="1:7" ht="13.5" x14ac:dyDescent="0.25">
      <c r="A123" s="343" t="s">
        <v>236</v>
      </c>
      <c r="B123" s="344">
        <v>7.0122</v>
      </c>
      <c r="C123" s="345">
        <v>151.05930000000001</v>
      </c>
      <c r="D123" s="346">
        <v>0.50429999999999997</v>
      </c>
      <c r="E123" s="346">
        <v>21.2879</v>
      </c>
      <c r="F123" s="346">
        <v>13.1914</v>
      </c>
      <c r="G123" s="346">
        <v>3.9832999999999998</v>
      </c>
    </row>
    <row r="124" spans="1:7" x14ac:dyDescent="0.2">
      <c r="A124" s="339" t="s">
        <v>237</v>
      </c>
      <c r="B124" s="340">
        <v>2.9298999999999999</v>
      </c>
      <c r="C124" s="341">
        <v>147.95079999999999</v>
      </c>
      <c r="D124" s="342">
        <v>0.70750000000000002</v>
      </c>
      <c r="E124" s="342">
        <v>25.279199999999999</v>
      </c>
      <c r="F124" s="342">
        <v>12.274800000000001</v>
      </c>
      <c r="G124" s="342">
        <v>8.3788999999999998</v>
      </c>
    </row>
    <row r="125" spans="1:7" ht="13.5" x14ac:dyDescent="0.25">
      <c r="A125" s="343" t="s">
        <v>238</v>
      </c>
      <c r="B125" s="344">
        <v>2.1103999999999998</v>
      </c>
      <c r="C125" s="345">
        <v>150.6113</v>
      </c>
      <c r="D125" s="346">
        <v>0.48849999999999999</v>
      </c>
      <c r="E125" s="346">
        <v>23.222799999999999</v>
      </c>
      <c r="F125" s="346">
        <v>15.417199999999999</v>
      </c>
      <c r="G125" s="346">
        <v>2.5045999999999999</v>
      </c>
    </row>
    <row r="126" spans="1:7" x14ac:dyDescent="0.2">
      <c r="A126" s="339" t="s">
        <v>239</v>
      </c>
      <c r="B126" s="340">
        <v>5.1028000000000002</v>
      </c>
      <c r="C126" s="341">
        <v>154.4453</v>
      </c>
      <c r="D126" s="342">
        <v>3.6555</v>
      </c>
      <c r="E126" s="342">
        <v>22.673200000000001</v>
      </c>
      <c r="F126" s="342">
        <v>14.140599999999999</v>
      </c>
      <c r="G126" s="342">
        <v>3.8719999999999999</v>
      </c>
    </row>
    <row r="127" spans="1:7" ht="13.5" x14ac:dyDescent="0.25">
      <c r="A127" s="343" t="s">
        <v>240</v>
      </c>
      <c r="B127" s="344">
        <v>33.661900000000003</v>
      </c>
      <c r="C127" s="345">
        <v>150.02379999999999</v>
      </c>
      <c r="D127" s="346">
        <v>2.5442</v>
      </c>
      <c r="E127" s="346">
        <v>25.0428</v>
      </c>
      <c r="F127" s="346">
        <v>13.2485</v>
      </c>
      <c r="G127" s="346">
        <v>7.5260999999999996</v>
      </c>
    </row>
    <row r="128" spans="1:7" x14ac:dyDescent="0.2">
      <c r="A128" s="339" t="s">
        <v>241</v>
      </c>
      <c r="B128" s="340">
        <v>4.2998000000000003</v>
      </c>
      <c r="C128" s="341">
        <v>151.23869999999999</v>
      </c>
      <c r="D128" s="342">
        <v>2.3170000000000002</v>
      </c>
      <c r="E128" s="342">
        <v>27.136399999999998</v>
      </c>
      <c r="F128" s="342">
        <v>13.2743</v>
      </c>
      <c r="G128" s="342">
        <v>7.58</v>
      </c>
    </row>
    <row r="129" spans="1:7" ht="13.5" x14ac:dyDescent="0.25">
      <c r="A129" s="343" t="s">
        <v>242</v>
      </c>
      <c r="B129" s="344">
        <v>0.9415</v>
      </c>
      <c r="C129" s="345">
        <v>152.56379999999999</v>
      </c>
      <c r="D129" s="346">
        <v>0.30509999999999998</v>
      </c>
      <c r="E129" s="346">
        <v>26.609300000000001</v>
      </c>
      <c r="F129" s="346">
        <v>11.075100000000001</v>
      </c>
      <c r="G129" s="346">
        <v>6.5885999999999996</v>
      </c>
    </row>
    <row r="130" spans="1:7" x14ac:dyDescent="0.2">
      <c r="A130" s="339" t="s">
        <v>243</v>
      </c>
      <c r="B130" s="340">
        <v>0.43930000000000002</v>
      </c>
      <c r="C130" s="341">
        <v>143.673</v>
      </c>
      <c r="D130" s="342">
        <v>5.2206000000000001</v>
      </c>
      <c r="E130" s="342">
        <v>29.720199999999998</v>
      </c>
      <c r="F130" s="342">
        <v>13.9801</v>
      </c>
      <c r="G130" s="342">
        <v>10.771000000000001</v>
      </c>
    </row>
    <row r="131" spans="1:7" ht="13.5" x14ac:dyDescent="0.25">
      <c r="A131" s="343" t="s">
        <v>244</v>
      </c>
      <c r="B131" s="344">
        <v>0.35120000000000001</v>
      </c>
      <c r="C131" s="345">
        <v>145.25139999999999</v>
      </c>
      <c r="D131" s="346">
        <v>5.9554</v>
      </c>
      <c r="E131" s="346">
        <v>24.339700000000001</v>
      </c>
      <c r="F131" s="346">
        <v>15.904500000000001</v>
      </c>
      <c r="G131" s="346">
        <v>5.2290999999999999</v>
      </c>
    </row>
    <row r="132" spans="1:7" x14ac:dyDescent="0.2">
      <c r="A132" s="339" t="s">
        <v>245</v>
      </c>
      <c r="B132" s="340">
        <v>11.478400000000001</v>
      </c>
      <c r="C132" s="341">
        <v>148.41849999999999</v>
      </c>
      <c r="D132" s="342">
        <v>5.3444000000000003</v>
      </c>
      <c r="E132" s="342">
        <v>24.114799999999999</v>
      </c>
      <c r="F132" s="342">
        <v>12.3819</v>
      </c>
      <c r="G132" s="342">
        <v>8.0044000000000004</v>
      </c>
    </row>
    <row r="133" spans="1:7" ht="13.5" x14ac:dyDescent="0.25">
      <c r="A133" s="343" t="s">
        <v>246</v>
      </c>
      <c r="B133" s="344">
        <v>2.9417</v>
      </c>
      <c r="C133" s="345">
        <v>151.63839999999999</v>
      </c>
      <c r="D133" s="346">
        <v>6.8255999999999997</v>
      </c>
      <c r="E133" s="346">
        <v>27.658799999999999</v>
      </c>
      <c r="F133" s="346">
        <v>14.1737</v>
      </c>
      <c r="G133" s="346">
        <v>6.7790999999999997</v>
      </c>
    </row>
    <row r="134" spans="1:7" x14ac:dyDescent="0.2">
      <c r="A134" s="339" t="s">
        <v>247</v>
      </c>
      <c r="B134" s="340">
        <v>0.20580000000000001</v>
      </c>
      <c r="C134" s="341">
        <v>142.27889999999999</v>
      </c>
      <c r="D134" s="342">
        <v>3.5882999999999998</v>
      </c>
      <c r="E134" s="342">
        <v>30.381699999999999</v>
      </c>
      <c r="F134" s="342">
        <v>14.4254</v>
      </c>
      <c r="G134" s="342">
        <v>7.3</v>
      </c>
    </row>
    <row r="135" spans="1:7" ht="13.5" x14ac:dyDescent="0.25">
      <c r="A135" s="343" t="s">
        <v>248</v>
      </c>
      <c r="B135" s="344">
        <v>0.4158</v>
      </c>
      <c r="C135" s="345">
        <v>145.9615</v>
      </c>
      <c r="D135" s="346">
        <v>3.5907</v>
      </c>
      <c r="E135" s="346">
        <v>29.409600000000001</v>
      </c>
      <c r="F135" s="346">
        <v>15.932</v>
      </c>
      <c r="G135" s="346">
        <v>3.6989000000000001</v>
      </c>
    </row>
    <row r="136" spans="1:7" x14ac:dyDescent="0.2">
      <c r="A136" s="339" t="s">
        <v>249</v>
      </c>
      <c r="B136" s="340">
        <v>6.1905999999999999</v>
      </c>
      <c r="C136" s="341">
        <v>147.6354</v>
      </c>
      <c r="D136" s="342">
        <v>4.3387000000000002</v>
      </c>
      <c r="E136" s="342">
        <v>26.0489</v>
      </c>
      <c r="F136" s="342">
        <v>14.3429</v>
      </c>
      <c r="G136" s="342">
        <v>5.2633999999999999</v>
      </c>
    </row>
    <row r="137" spans="1:7" ht="13.5" x14ac:dyDescent="0.25">
      <c r="A137" s="343" t="s">
        <v>250</v>
      </c>
      <c r="B137" s="344">
        <v>2.1951999999999998</v>
      </c>
      <c r="C137" s="345">
        <v>143.11539999999999</v>
      </c>
      <c r="D137" s="346">
        <v>7.1134000000000004</v>
      </c>
      <c r="E137" s="346">
        <v>30.507899999999999</v>
      </c>
      <c r="F137" s="346">
        <v>15.4863</v>
      </c>
      <c r="G137" s="346">
        <v>7.7397999999999998</v>
      </c>
    </row>
    <row r="138" spans="1:7" x14ac:dyDescent="0.2">
      <c r="A138" s="339" t="s">
        <v>251</v>
      </c>
      <c r="B138" s="340">
        <v>1.3262</v>
      </c>
      <c r="C138" s="341">
        <v>147.6892</v>
      </c>
      <c r="D138" s="342">
        <v>6.1703000000000001</v>
      </c>
      <c r="E138" s="342">
        <v>27.604399999999998</v>
      </c>
      <c r="F138" s="342">
        <v>14.8011</v>
      </c>
      <c r="G138" s="342">
        <v>5.7252999999999998</v>
      </c>
    </row>
    <row r="139" spans="1:7" ht="13.5" x14ac:dyDescent="0.25">
      <c r="A139" s="343" t="s">
        <v>252</v>
      </c>
      <c r="B139" s="344">
        <v>3.1091000000000002</v>
      </c>
      <c r="C139" s="345">
        <v>144.79759999999999</v>
      </c>
      <c r="D139" s="346">
        <v>4.1925999999999997</v>
      </c>
      <c r="E139" s="346">
        <v>28.116399999999999</v>
      </c>
      <c r="F139" s="346">
        <v>15.706300000000001</v>
      </c>
      <c r="G139" s="346">
        <v>5.0044000000000004</v>
      </c>
    </row>
    <row r="140" spans="1:7" x14ac:dyDescent="0.2">
      <c r="A140" s="339" t="s">
        <v>253</v>
      </c>
      <c r="B140" s="340">
        <v>0.86480000000000001</v>
      </c>
      <c r="C140" s="341">
        <v>150.69069999999999</v>
      </c>
      <c r="D140" s="342">
        <v>8.8713999999999995</v>
      </c>
      <c r="E140" s="342">
        <v>28.6188</v>
      </c>
      <c r="F140" s="342">
        <v>15.383599999999999</v>
      </c>
      <c r="G140" s="342">
        <v>6.4028</v>
      </c>
    </row>
    <row r="141" spans="1:7" ht="13.5" x14ac:dyDescent="0.25">
      <c r="A141" s="343" t="s">
        <v>254</v>
      </c>
      <c r="B141" s="344">
        <v>0.21959999999999999</v>
      </c>
      <c r="C141" s="345">
        <v>142.6566</v>
      </c>
      <c r="D141" s="346">
        <v>5.2477</v>
      </c>
      <c r="E141" s="346">
        <v>28.409400000000002</v>
      </c>
      <c r="F141" s="346">
        <v>14.6957</v>
      </c>
      <c r="G141" s="346">
        <v>5.4916</v>
      </c>
    </row>
    <row r="142" spans="1:7" x14ac:dyDescent="0.2">
      <c r="A142" s="339" t="s">
        <v>255</v>
      </c>
      <c r="B142" s="340">
        <v>0.24790000000000001</v>
      </c>
      <c r="C142" s="341">
        <v>125.04519999999999</v>
      </c>
      <c r="D142" s="342">
        <v>5.1435000000000004</v>
      </c>
      <c r="E142" s="342">
        <v>38.227899999999998</v>
      </c>
      <c r="F142" s="342">
        <v>14.9032</v>
      </c>
      <c r="G142" s="342">
        <v>9.4441000000000006</v>
      </c>
    </row>
    <row r="143" spans="1:7" ht="13.5" x14ac:dyDescent="0.25">
      <c r="A143" s="343" t="s">
        <v>256</v>
      </c>
      <c r="B143" s="344">
        <v>0.34470000000000001</v>
      </c>
      <c r="C143" s="345">
        <v>137.56290000000001</v>
      </c>
      <c r="D143" s="346">
        <v>4.3448000000000002</v>
      </c>
      <c r="E143" s="346">
        <v>27.494399999999999</v>
      </c>
      <c r="F143" s="346">
        <v>12.414899999999999</v>
      </c>
      <c r="G143" s="346">
        <v>11.167899999999999</v>
      </c>
    </row>
    <row r="144" spans="1:7" x14ac:dyDescent="0.2">
      <c r="A144" s="339" t="s">
        <v>257</v>
      </c>
      <c r="B144" s="340">
        <v>0.31790000000000002</v>
      </c>
      <c r="C144" s="341">
        <v>139.5521</v>
      </c>
      <c r="D144" s="342">
        <v>8.5435999999999996</v>
      </c>
      <c r="E144" s="342">
        <v>33.327199999999998</v>
      </c>
      <c r="F144" s="342">
        <v>14.8719</v>
      </c>
      <c r="G144" s="342">
        <v>7.7301000000000002</v>
      </c>
    </row>
    <row r="145" spans="1:7" ht="13.5" x14ac:dyDescent="0.25">
      <c r="A145" s="343" t="s">
        <v>258</v>
      </c>
      <c r="B145" s="344">
        <v>0.39279999999999998</v>
      </c>
      <c r="C145" s="345">
        <v>140.05109999999999</v>
      </c>
      <c r="D145" s="346">
        <v>9.2283000000000008</v>
      </c>
      <c r="E145" s="346">
        <v>32.4512</v>
      </c>
      <c r="F145" s="346">
        <v>14.272399999999999</v>
      </c>
      <c r="G145" s="346">
        <v>9.2696000000000005</v>
      </c>
    </row>
    <row r="146" spans="1:7" x14ac:dyDescent="0.2">
      <c r="A146" s="339" t="s">
        <v>259</v>
      </c>
      <c r="B146" s="340">
        <v>1.4762</v>
      </c>
      <c r="C146" s="341">
        <v>136.00909999999999</v>
      </c>
      <c r="D146" s="342">
        <v>7.4737</v>
      </c>
      <c r="E146" s="342">
        <v>30.447299999999998</v>
      </c>
      <c r="F146" s="342">
        <v>14.321999999999999</v>
      </c>
      <c r="G146" s="342">
        <v>12.512</v>
      </c>
    </row>
    <row r="147" spans="1:7" ht="13.5" x14ac:dyDescent="0.25">
      <c r="A147" s="343" t="s">
        <v>260</v>
      </c>
      <c r="B147" s="344">
        <v>0.2399</v>
      </c>
      <c r="C147" s="345">
        <v>155.2912</v>
      </c>
      <c r="D147" s="346">
        <v>13.0749</v>
      </c>
      <c r="E147" s="346">
        <v>23.582599999999999</v>
      </c>
      <c r="F147" s="346">
        <v>13.332700000000001</v>
      </c>
      <c r="G147" s="346">
        <v>6.5279999999999996</v>
      </c>
    </row>
    <row r="148" spans="1:7" x14ac:dyDescent="0.2">
      <c r="A148" s="339" t="s">
        <v>261</v>
      </c>
      <c r="B148" s="340">
        <v>1.1701999999999999</v>
      </c>
      <c r="C148" s="341">
        <v>147.7457</v>
      </c>
      <c r="D148" s="342">
        <v>9.4271999999999991</v>
      </c>
      <c r="E148" s="342">
        <v>25.8721</v>
      </c>
      <c r="F148" s="342">
        <v>15.4084</v>
      </c>
      <c r="G148" s="342">
        <v>6.1510999999999996</v>
      </c>
    </row>
    <row r="149" spans="1:7" ht="13.5" x14ac:dyDescent="0.25">
      <c r="A149" s="343" t="s">
        <v>262</v>
      </c>
      <c r="B149" s="344">
        <v>5.8742000000000001</v>
      </c>
      <c r="C149" s="345">
        <v>137.25970000000001</v>
      </c>
      <c r="D149" s="346">
        <v>5.6394000000000002</v>
      </c>
      <c r="E149" s="346">
        <v>32.581099999999999</v>
      </c>
      <c r="F149" s="346">
        <v>11.5381</v>
      </c>
      <c r="G149" s="346">
        <v>9.6305999999999994</v>
      </c>
    </row>
    <row r="150" spans="1:7" x14ac:dyDescent="0.2">
      <c r="A150" s="339" t="s">
        <v>263</v>
      </c>
      <c r="B150" s="340">
        <v>1.2430000000000001</v>
      </c>
      <c r="C150" s="341">
        <v>154.76560000000001</v>
      </c>
      <c r="D150" s="342">
        <v>17.581499999999998</v>
      </c>
      <c r="E150" s="342">
        <v>30.184200000000001</v>
      </c>
      <c r="F150" s="342">
        <v>15.424300000000001</v>
      </c>
      <c r="G150" s="342">
        <v>5.2771999999999997</v>
      </c>
    </row>
    <row r="151" spans="1:7" ht="13.5" x14ac:dyDescent="0.25">
      <c r="A151" s="343" t="s">
        <v>264</v>
      </c>
      <c r="B151" s="344">
        <v>0.49270000000000003</v>
      </c>
      <c r="C151" s="345">
        <v>146.3254</v>
      </c>
      <c r="D151" s="346">
        <v>13.757300000000001</v>
      </c>
      <c r="E151" s="346">
        <v>26.331900000000001</v>
      </c>
      <c r="F151" s="346">
        <v>14.520799999999999</v>
      </c>
      <c r="G151" s="346">
        <v>8.2197999999999993</v>
      </c>
    </row>
    <row r="152" spans="1:7" x14ac:dyDescent="0.2">
      <c r="A152" s="339" t="s">
        <v>265</v>
      </c>
      <c r="B152" s="340">
        <v>4.1879</v>
      </c>
      <c r="C152" s="341">
        <v>151.6112</v>
      </c>
      <c r="D152" s="342">
        <v>2.9820000000000002</v>
      </c>
      <c r="E152" s="342">
        <v>24.642199999999999</v>
      </c>
      <c r="F152" s="342">
        <v>12.9777</v>
      </c>
      <c r="G152" s="342">
        <v>5.2656000000000001</v>
      </c>
    </row>
    <row r="153" spans="1:7" ht="13.5" x14ac:dyDescent="0.25">
      <c r="A153" s="343" t="s">
        <v>266</v>
      </c>
      <c r="B153" s="344">
        <v>4.6318999999999999</v>
      </c>
      <c r="C153" s="345">
        <v>156.14930000000001</v>
      </c>
      <c r="D153" s="346">
        <v>19.6707</v>
      </c>
      <c r="E153" s="346">
        <v>36.917200000000001</v>
      </c>
      <c r="F153" s="346">
        <v>15.0928</v>
      </c>
      <c r="G153" s="346">
        <v>12.5692</v>
      </c>
    </row>
    <row r="154" spans="1:7" x14ac:dyDescent="0.2">
      <c r="A154" s="339" t="s">
        <v>267</v>
      </c>
      <c r="B154" s="340">
        <v>7.2123999999999997</v>
      </c>
      <c r="C154" s="341">
        <v>153.2439</v>
      </c>
      <c r="D154" s="342">
        <v>6.8247999999999998</v>
      </c>
      <c r="E154" s="342">
        <v>25.8399</v>
      </c>
      <c r="F154" s="342">
        <v>13.222799999999999</v>
      </c>
      <c r="G154" s="342">
        <v>6.5174000000000003</v>
      </c>
    </row>
    <row r="155" spans="1:7" ht="13.5" x14ac:dyDescent="0.25">
      <c r="A155" s="343" t="s">
        <v>268</v>
      </c>
      <c r="B155" s="344">
        <v>10.2303</v>
      </c>
      <c r="C155" s="345">
        <v>146.0496</v>
      </c>
      <c r="D155" s="346">
        <v>3.9220000000000002</v>
      </c>
      <c r="E155" s="346">
        <v>28.2258</v>
      </c>
      <c r="F155" s="346">
        <v>13.2318</v>
      </c>
      <c r="G155" s="346">
        <v>7.4555999999999996</v>
      </c>
    </row>
    <row r="156" spans="1:7" x14ac:dyDescent="0.2">
      <c r="A156" s="339" t="s">
        <v>269</v>
      </c>
      <c r="B156" s="340">
        <v>0.21199999999999999</v>
      </c>
      <c r="C156" s="341">
        <v>162.357</v>
      </c>
      <c r="D156" s="342">
        <v>17.6937</v>
      </c>
      <c r="E156" s="342">
        <v>27.583100000000002</v>
      </c>
      <c r="F156" s="342">
        <v>13.8269</v>
      </c>
      <c r="G156" s="342">
        <v>7.0462999999999996</v>
      </c>
    </row>
    <row r="157" spans="1:7" ht="13.5" x14ac:dyDescent="0.25">
      <c r="A157" s="343" t="s">
        <v>270</v>
      </c>
      <c r="B157" s="344">
        <v>4.2248999999999999</v>
      </c>
      <c r="C157" s="345">
        <v>144.71</v>
      </c>
      <c r="D157" s="346">
        <v>3.8028</v>
      </c>
      <c r="E157" s="346">
        <v>30.401399999999999</v>
      </c>
      <c r="F157" s="346">
        <v>12.9451</v>
      </c>
      <c r="G157" s="346">
        <v>10.5722</v>
      </c>
    </row>
    <row r="158" spans="1:7" x14ac:dyDescent="0.2">
      <c r="A158" s="339" t="s">
        <v>271</v>
      </c>
      <c r="B158" s="340">
        <v>0.28000000000000003</v>
      </c>
      <c r="C158" s="341">
        <v>139.55860000000001</v>
      </c>
      <c r="D158" s="342">
        <v>2.9276</v>
      </c>
      <c r="E158" s="342">
        <v>30.944400000000002</v>
      </c>
      <c r="F158" s="342">
        <v>13.6974</v>
      </c>
      <c r="G158" s="342">
        <v>13.4765</v>
      </c>
    </row>
    <row r="159" spans="1:7" ht="13.5" x14ac:dyDescent="0.25">
      <c r="A159" s="343" t="s">
        <v>272</v>
      </c>
      <c r="B159" s="344">
        <v>0.4909</v>
      </c>
      <c r="C159" s="345">
        <v>139.7072</v>
      </c>
      <c r="D159" s="346">
        <v>9.9308999999999994</v>
      </c>
      <c r="E159" s="346">
        <v>35.707799999999999</v>
      </c>
      <c r="F159" s="346">
        <v>13.4152</v>
      </c>
      <c r="G159" s="346">
        <v>11.5047</v>
      </c>
    </row>
    <row r="160" spans="1:7" x14ac:dyDescent="0.2">
      <c r="A160" s="339" t="s">
        <v>273</v>
      </c>
      <c r="B160" s="340">
        <v>9.7600000000000006E-2</v>
      </c>
      <c r="C160" s="341">
        <v>135.18950000000001</v>
      </c>
      <c r="D160" s="342">
        <v>0.27089999999999997</v>
      </c>
      <c r="E160" s="342">
        <v>28.164999999999999</v>
      </c>
      <c r="F160" s="342">
        <v>16.316199999999998</v>
      </c>
      <c r="G160" s="342">
        <v>8.9285999999999994</v>
      </c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39"/>
      <c r="B162" s="340"/>
      <c r="C162" s="341"/>
      <c r="D162" s="342"/>
      <c r="E162" s="342"/>
      <c r="F162" s="342"/>
      <c r="G162" s="342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D60C-3422-42D9-BDC6-C7A129352A84}">
  <sheetPr codeName="List7">
    <tabColor rgb="FF33CCFF"/>
  </sheetPr>
  <dimension ref="A1:Q32"/>
  <sheetViews>
    <sheetView showGridLines="0" topLeftCell="A16" zoomScaleNormal="100" zoomScaleSheetLayoutView="100" workbookViewId="0">
      <selection activeCell="H37" sqref="H37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305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306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Hl. m. Praha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307</v>
      </c>
      <c r="C6" s="27"/>
      <c r="D6" s="49">
        <v>192.7645</v>
      </c>
      <c r="E6" s="28" t="s">
        <v>308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106.3339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309</v>
      </c>
      <c r="D10" s="48">
        <v>90.7</v>
      </c>
      <c r="E10" s="39" t="s">
        <v>308</v>
      </c>
    </row>
    <row r="11" spans="1:17" ht="19.5" customHeight="1" x14ac:dyDescent="0.2">
      <c r="B11" s="40" t="s">
        <v>10</v>
      </c>
      <c r="C11" s="37" t="s">
        <v>310</v>
      </c>
      <c r="D11" s="48">
        <v>135.12350000000001</v>
      </c>
      <c r="E11" s="39" t="s">
        <v>308</v>
      </c>
    </row>
    <row r="12" spans="1:17" ht="19.5" customHeight="1" x14ac:dyDescent="0.2">
      <c r="B12" s="40" t="s">
        <v>12</v>
      </c>
      <c r="C12" s="37" t="s">
        <v>311</v>
      </c>
      <c r="D12" s="48">
        <v>192.7645</v>
      </c>
      <c r="E12" s="39" t="s">
        <v>308</v>
      </c>
      <c r="L12" s="360"/>
    </row>
    <row r="13" spans="1:17" ht="19.5" customHeight="1" x14ac:dyDescent="0.2">
      <c r="B13" s="40" t="s">
        <v>14</v>
      </c>
      <c r="C13" s="37" t="s">
        <v>312</v>
      </c>
      <c r="D13" s="48">
        <v>281.23050000000001</v>
      </c>
      <c r="E13" s="39" t="s">
        <v>308</v>
      </c>
      <c r="L13" s="360"/>
    </row>
    <row r="14" spans="1:17" ht="19.5" customHeight="1" x14ac:dyDescent="0.2">
      <c r="B14" s="40" t="s">
        <v>16</v>
      </c>
      <c r="C14" s="37" t="s">
        <v>313</v>
      </c>
      <c r="D14" s="48">
        <v>434.4914</v>
      </c>
      <c r="E14" s="39" t="s">
        <v>308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314</v>
      </c>
      <c r="C16" s="27"/>
      <c r="D16" s="49">
        <v>246.44229999999999</v>
      </c>
      <c r="E16" s="28" t="s">
        <v>308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44.423500000000004</v>
      </c>
      <c r="C22" s="55">
        <f>D11</f>
        <v>135.12350000000001</v>
      </c>
      <c r="D22" s="56">
        <f>D12-D11</f>
        <v>57.640999999999991</v>
      </c>
      <c r="E22" s="56">
        <f>D13-D12</f>
        <v>88.466000000000008</v>
      </c>
      <c r="F22" s="56">
        <f>D14-D13</f>
        <v>153.26089999999999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315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DD63-EF2C-4CB7-8A4C-3C044ACF372C}">
  <sheetPr codeName="List12">
    <tabColor rgb="FF66FFFF"/>
  </sheetPr>
  <dimension ref="A1:Q55"/>
  <sheetViews>
    <sheetView showGridLines="0" zoomScaleNormal="100" zoomScaleSheetLayoutView="100" workbookViewId="0">
      <selection activeCell="H37" sqref="H37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316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317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Hl. m. Praha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318</v>
      </c>
      <c r="D6" s="383" t="s">
        <v>319</v>
      </c>
      <c r="E6" s="384"/>
      <c r="F6" s="383" t="s">
        <v>320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308</v>
      </c>
      <c r="D10" s="385" t="s">
        <v>308</v>
      </c>
      <c r="E10" s="385" t="s">
        <v>308</v>
      </c>
      <c r="F10" s="385" t="s">
        <v>308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603.41629999999998</v>
      </c>
      <c r="C12" s="389">
        <v>192.7645</v>
      </c>
      <c r="D12" s="390">
        <v>90.7</v>
      </c>
      <c r="E12" s="390">
        <v>434.4914</v>
      </c>
      <c r="F12" s="389">
        <v>246.44239999999999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2.5366</v>
      </c>
      <c r="C13" s="394">
        <v>140.2927</v>
      </c>
      <c r="D13" s="395">
        <v>91</v>
      </c>
      <c r="E13" s="395">
        <v>186.52520000000001</v>
      </c>
      <c r="F13" s="394">
        <v>139.65549999999999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117.9601</v>
      </c>
      <c r="C14" s="398">
        <v>171.04640000000001</v>
      </c>
      <c r="D14" s="399">
        <v>93.5899</v>
      </c>
      <c r="E14" s="399">
        <v>289.88560000000001</v>
      </c>
      <c r="F14" s="398">
        <v>187.6405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166.6747</v>
      </c>
      <c r="C15" s="398">
        <v>214.03890000000001</v>
      </c>
      <c r="D15" s="399">
        <v>89.18</v>
      </c>
      <c r="E15" s="399">
        <v>467.65050000000002</v>
      </c>
      <c r="F15" s="398">
        <v>260.24829999999997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169.3492</v>
      </c>
      <c r="C16" s="398">
        <v>206.73169999999999</v>
      </c>
      <c r="D16" s="399">
        <v>90.94</v>
      </c>
      <c r="E16" s="399">
        <v>519.01769999999999</v>
      </c>
      <c r="F16" s="398">
        <v>280.92720000000003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103.28530000000001</v>
      </c>
      <c r="C17" s="398">
        <v>183.15549999999999</v>
      </c>
      <c r="D17" s="399">
        <v>86.36</v>
      </c>
      <c r="E17" s="399">
        <v>414.55610000000001</v>
      </c>
      <c r="F17" s="398">
        <v>239.52099999999999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43.610199999999999</v>
      </c>
      <c r="C18" s="398">
        <v>186.90469999999999</v>
      </c>
      <c r="D18" s="399">
        <v>94.547600000000003</v>
      </c>
      <c r="E18" s="399">
        <v>434.68020000000001</v>
      </c>
      <c r="F18" s="398">
        <v>241.41970000000001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333.7346</v>
      </c>
      <c r="C20" s="404">
        <v>210.3947</v>
      </c>
      <c r="D20" s="405">
        <v>90.94</v>
      </c>
      <c r="E20" s="405">
        <v>499.62290000000002</v>
      </c>
      <c r="F20" s="404">
        <v>274.52140000000003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1.3376999999999999</v>
      </c>
      <c r="C21" s="394">
        <v>144.5753</v>
      </c>
      <c r="D21" s="395">
        <v>85</v>
      </c>
      <c r="E21" s="395">
        <v>178.60759999999999</v>
      </c>
      <c r="F21" s="394">
        <v>141.07470000000001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59.771900000000002</v>
      </c>
      <c r="C22" s="398">
        <v>180.98759999999999</v>
      </c>
      <c r="D22" s="399">
        <v>92.764399999999995</v>
      </c>
      <c r="E22" s="399">
        <v>309.23559999999998</v>
      </c>
      <c r="F22" s="398">
        <v>198.12479999999999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97.414400000000001</v>
      </c>
      <c r="C23" s="398">
        <v>231.35749999999999</v>
      </c>
      <c r="D23" s="399">
        <v>86.625200000000007</v>
      </c>
      <c r="E23" s="399">
        <v>518.9683</v>
      </c>
      <c r="F23" s="398">
        <v>283.40690000000001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91.728099999999998</v>
      </c>
      <c r="C24" s="398">
        <v>236.9375</v>
      </c>
      <c r="D24" s="399">
        <v>93.15</v>
      </c>
      <c r="E24" s="399">
        <v>619.56870000000004</v>
      </c>
      <c r="F24" s="398">
        <v>326.1293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55.533499999999997</v>
      </c>
      <c r="C25" s="398">
        <v>201.2723</v>
      </c>
      <c r="D25" s="399">
        <v>86.7072</v>
      </c>
      <c r="E25" s="399">
        <v>490.81959999999998</v>
      </c>
      <c r="F25" s="398">
        <v>271.13299999999998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27.948799999999999</v>
      </c>
      <c r="C26" s="398">
        <v>193.5966</v>
      </c>
      <c r="D26" s="399">
        <v>94.906999999999996</v>
      </c>
      <c r="E26" s="399">
        <v>457.25650000000002</v>
      </c>
      <c r="F26" s="398">
        <v>250.6772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269.68169999999998</v>
      </c>
      <c r="C28" s="404">
        <v>174.703</v>
      </c>
      <c r="D28" s="405">
        <v>90.556399999999996</v>
      </c>
      <c r="E28" s="405">
        <v>352.42739999999998</v>
      </c>
      <c r="F28" s="404">
        <v>211.6943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1.1988000000000001</v>
      </c>
      <c r="C29" s="394">
        <v>135.11199999999999</v>
      </c>
      <c r="D29" s="395">
        <v>94.741200000000006</v>
      </c>
      <c r="E29" s="395">
        <v>210.1191</v>
      </c>
      <c r="F29" s="394">
        <v>138.0718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58.188099999999999</v>
      </c>
      <c r="C30" s="398">
        <v>162.5472</v>
      </c>
      <c r="D30" s="399">
        <v>96.231200000000001</v>
      </c>
      <c r="E30" s="399">
        <v>265.62970000000001</v>
      </c>
      <c r="F30" s="398">
        <v>176.8708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69.260199999999998</v>
      </c>
      <c r="C31" s="398">
        <v>196.40020000000001</v>
      </c>
      <c r="D31" s="399">
        <v>95.953800000000001</v>
      </c>
      <c r="E31" s="399">
        <v>382.52249999999998</v>
      </c>
      <c r="F31" s="398">
        <v>227.67590000000001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77.621099999999998</v>
      </c>
      <c r="C32" s="398">
        <v>177.42599999999999</v>
      </c>
      <c r="D32" s="399">
        <v>89.256799999999998</v>
      </c>
      <c r="E32" s="399">
        <v>393.70690000000002</v>
      </c>
      <c r="F32" s="398">
        <v>227.50989999999999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47.751800000000003</v>
      </c>
      <c r="C33" s="398">
        <v>164.35730000000001</v>
      </c>
      <c r="D33" s="399">
        <v>85.95</v>
      </c>
      <c r="E33" s="399">
        <v>333.53640000000001</v>
      </c>
      <c r="F33" s="398">
        <v>202.75749999999999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15.6614</v>
      </c>
      <c r="C34" s="398">
        <v>176.56870000000001</v>
      </c>
      <c r="D34" s="399">
        <v>91.01</v>
      </c>
      <c r="E34" s="399">
        <v>392.59089999999998</v>
      </c>
      <c r="F34" s="398">
        <v>224.8991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32C3-B6E2-49FD-9BA6-1EF824978D9D}">
  <sheetPr codeName="List14">
    <tabColor rgb="FF66FFFF"/>
  </sheetPr>
  <dimension ref="A1:S2660"/>
  <sheetViews>
    <sheetView showGridLines="0" zoomScaleNormal="100" zoomScaleSheetLayoutView="100" workbookViewId="0">
      <selection activeCell="H37" sqref="H37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321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322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Hl. m. Praha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323</v>
      </c>
      <c r="B7" s="271" t="s">
        <v>67</v>
      </c>
      <c r="C7" s="383" t="s">
        <v>318</v>
      </c>
      <c r="D7" s="383" t="s">
        <v>319</v>
      </c>
      <c r="E7" s="384"/>
      <c r="F7" s="383" t="s">
        <v>320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308</v>
      </c>
      <c r="D11" s="385" t="s">
        <v>308</v>
      </c>
      <c r="E11" s="385" t="s">
        <v>308</v>
      </c>
      <c r="F11" s="385" t="s">
        <v>308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1.5318000000000001</v>
      </c>
      <c r="C13" s="423">
        <v>678.81050000000005</v>
      </c>
      <c r="D13" s="424">
        <v>143.77930000000001</v>
      </c>
      <c r="E13" s="424">
        <v>2342.1352999999999</v>
      </c>
      <c r="F13" s="424">
        <v>1028.8955000000001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2.4331</v>
      </c>
      <c r="C14" s="425">
        <v>520.30219999999997</v>
      </c>
      <c r="D14" s="426">
        <v>224.76900000000001</v>
      </c>
      <c r="E14" s="426">
        <v>1309.8797999999999</v>
      </c>
      <c r="F14" s="426">
        <v>685.88779999999997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0.81599999999999995</v>
      </c>
      <c r="C15" s="423">
        <v>476.35489999999999</v>
      </c>
      <c r="D15" s="424">
        <v>230.2928</v>
      </c>
      <c r="E15" s="424">
        <v>1167.9010000000001</v>
      </c>
      <c r="F15" s="424">
        <v>617.54759999999999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2.0649000000000002</v>
      </c>
      <c r="C16" s="425">
        <v>325.10860000000002</v>
      </c>
      <c r="D16" s="426">
        <v>83.33</v>
      </c>
      <c r="E16" s="426">
        <v>974.67359999999996</v>
      </c>
      <c r="F16" s="426">
        <v>452.52350000000001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5.3517999999999999</v>
      </c>
      <c r="C17" s="423">
        <v>446.56610000000001</v>
      </c>
      <c r="D17" s="424">
        <v>124.78360000000001</v>
      </c>
      <c r="E17" s="424">
        <v>1104.0452</v>
      </c>
      <c r="F17" s="424">
        <v>562.03660000000002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0.19850000000000001</v>
      </c>
      <c r="C18" s="425">
        <v>710.8125</v>
      </c>
      <c r="D18" s="426">
        <v>262.47669999999999</v>
      </c>
      <c r="E18" s="426">
        <v>1620.8003000000001</v>
      </c>
      <c r="F18" s="426">
        <v>862.28959999999995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0.82830000000000004</v>
      </c>
      <c r="C19" s="423">
        <v>501.71749999999997</v>
      </c>
      <c r="D19" s="424">
        <v>236.3664</v>
      </c>
      <c r="E19" s="424">
        <v>1187.3353999999999</v>
      </c>
      <c r="F19" s="424">
        <v>663.14530000000002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5.9799999999999999E-2</v>
      </c>
      <c r="C20" s="425">
        <v>384.26139999999998</v>
      </c>
      <c r="D20" s="426">
        <v>308.05529999999999</v>
      </c>
      <c r="E20" s="426">
        <v>954.87369999999999</v>
      </c>
      <c r="F20" s="426">
        <v>540.19159999999999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1.7037</v>
      </c>
      <c r="C21" s="423">
        <v>440.18349999999998</v>
      </c>
      <c r="D21" s="424">
        <v>141.41059999999999</v>
      </c>
      <c r="E21" s="424">
        <v>1002.545</v>
      </c>
      <c r="F21" s="424">
        <v>506.27269999999999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3.2991000000000001</v>
      </c>
      <c r="C22" s="425">
        <v>307.01229999999998</v>
      </c>
      <c r="D22" s="426">
        <v>86.78</v>
      </c>
      <c r="E22" s="426">
        <v>616.99980000000005</v>
      </c>
      <c r="F22" s="426">
        <v>351.4597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2.3445999999999998</v>
      </c>
      <c r="C23" s="423">
        <v>362.30169999999998</v>
      </c>
      <c r="D23" s="424">
        <v>151.97909999999999</v>
      </c>
      <c r="E23" s="424">
        <v>832.27</v>
      </c>
      <c r="F23" s="424">
        <v>436.25069999999999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3.2328999999999999</v>
      </c>
      <c r="C24" s="425">
        <v>437.17989999999998</v>
      </c>
      <c r="D24" s="426">
        <v>78.941199999999995</v>
      </c>
      <c r="E24" s="426">
        <v>1017.7415</v>
      </c>
      <c r="F24" s="426">
        <v>521.16139999999996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0.22</v>
      </c>
      <c r="C25" s="423">
        <v>440.4502</v>
      </c>
      <c r="D25" s="424">
        <v>184.999</v>
      </c>
      <c r="E25" s="424">
        <v>1002.8421</v>
      </c>
      <c r="F25" s="424">
        <v>552.68380000000002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0.39319999999999999</v>
      </c>
      <c r="C26" s="425">
        <v>360.8947</v>
      </c>
      <c r="D26" s="426">
        <v>176.89660000000001</v>
      </c>
      <c r="E26" s="426">
        <v>631.64229999999998</v>
      </c>
      <c r="F26" s="426">
        <v>411.03559999999999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2.6227</v>
      </c>
      <c r="C27" s="423">
        <v>638.76599999999996</v>
      </c>
      <c r="D27" s="424">
        <v>121.914</v>
      </c>
      <c r="E27" s="424">
        <v>1404.3149000000001</v>
      </c>
      <c r="F27" s="424">
        <v>765.39260000000002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0.68759999999999999</v>
      </c>
      <c r="C28" s="425">
        <v>215.32810000000001</v>
      </c>
      <c r="D28" s="426">
        <v>107.4091</v>
      </c>
      <c r="E28" s="426">
        <v>577.36040000000003</v>
      </c>
      <c r="F28" s="426">
        <v>310.84879999999998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4.1421999999999999</v>
      </c>
      <c r="C29" s="423">
        <v>204.63149999999999</v>
      </c>
      <c r="D29" s="424">
        <v>86.19</v>
      </c>
      <c r="E29" s="424">
        <v>563.72569999999996</v>
      </c>
      <c r="F29" s="424">
        <v>283.67099999999999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1.367</v>
      </c>
      <c r="C30" s="425">
        <v>232.91380000000001</v>
      </c>
      <c r="D30" s="426">
        <v>72.625900000000001</v>
      </c>
      <c r="E30" s="426">
        <v>562.77719999999999</v>
      </c>
      <c r="F30" s="426">
        <v>307.39879999999999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1.3917999999999999</v>
      </c>
      <c r="C31" s="423">
        <v>303.20429999999999</v>
      </c>
      <c r="D31" s="424">
        <v>188.2946</v>
      </c>
      <c r="E31" s="424">
        <v>536.71320000000003</v>
      </c>
      <c r="F31" s="424">
        <v>339.9255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1.4673</v>
      </c>
      <c r="C32" s="425">
        <v>232.7689</v>
      </c>
      <c r="D32" s="426">
        <v>145.28800000000001</v>
      </c>
      <c r="E32" s="426">
        <v>412.09399999999999</v>
      </c>
      <c r="F32" s="426">
        <v>265.59519999999998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0.55910000000000004</v>
      </c>
      <c r="C33" s="423">
        <v>316.1472</v>
      </c>
      <c r="D33" s="424">
        <v>193.2833</v>
      </c>
      <c r="E33" s="424">
        <v>588.44600000000003</v>
      </c>
      <c r="F33" s="424">
        <v>375.32929999999999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3.1150000000000002</v>
      </c>
      <c r="C34" s="425">
        <v>304.43529999999998</v>
      </c>
      <c r="D34" s="426">
        <v>167.26</v>
      </c>
      <c r="E34" s="426">
        <v>685.67719999999997</v>
      </c>
      <c r="F34" s="426">
        <v>397.39249999999998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4.9241999999999999</v>
      </c>
      <c r="C35" s="423">
        <v>264.26620000000003</v>
      </c>
      <c r="D35" s="424">
        <v>180.64230000000001</v>
      </c>
      <c r="E35" s="424">
        <v>512.28930000000003</v>
      </c>
      <c r="F35" s="424">
        <v>315.5881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5.2812999999999999</v>
      </c>
      <c r="C36" s="425">
        <v>249.12200000000001</v>
      </c>
      <c r="D36" s="426">
        <v>159.137</v>
      </c>
      <c r="E36" s="426">
        <v>446.31909999999999</v>
      </c>
      <c r="F36" s="426">
        <v>281.64920000000001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1.8247</v>
      </c>
      <c r="C37" s="423">
        <v>280.70350000000002</v>
      </c>
      <c r="D37" s="424">
        <v>152.8177</v>
      </c>
      <c r="E37" s="424">
        <v>482.7115</v>
      </c>
      <c r="F37" s="424">
        <v>308.22730000000001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1.456</v>
      </c>
      <c r="C38" s="425">
        <v>271.66879999999998</v>
      </c>
      <c r="D38" s="426">
        <v>171.62430000000001</v>
      </c>
      <c r="E38" s="426">
        <v>449.09289999999999</v>
      </c>
      <c r="F38" s="426">
        <v>281.09019999999998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2.0059</v>
      </c>
      <c r="C39" s="423">
        <v>317.85390000000001</v>
      </c>
      <c r="D39" s="424">
        <v>203.01060000000001</v>
      </c>
      <c r="E39" s="424">
        <v>1185.3000999999999</v>
      </c>
      <c r="F39" s="424">
        <v>441.94839999999999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0.95630000000000004</v>
      </c>
      <c r="C40" s="425">
        <v>327.19330000000002</v>
      </c>
      <c r="D40" s="426">
        <v>202.54929999999999</v>
      </c>
      <c r="E40" s="426">
        <v>565.1979</v>
      </c>
      <c r="F40" s="426">
        <v>379.08330000000001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0.1075</v>
      </c>
      <c r="C41" s="423">
        <v>222.37299999999999</v>
      </c>
      <c r="D41" s="424">
        <v>168.1489</v>
      </c>
      <c r="E41" s="424">
        <v>378.13569999999999</v>
      </c>
      <c r="F41" s="424">
        <v>262.52370000000002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0.6573</v>
      </c>
      <c r="C42" s="425">
        <v>281.92649999999998</v>
      </c>
      <c r="D42" s="426">
        <v>204.54859999999999</v>
      </c>
      <c r="E42" s="426">
        <v>468.54020000000003</v>
      </c>
      <c r="F42" s="426">
        <v>310.43979999999999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8.4475999999999996</v>
      </c>
      <c r="C43" s="423">
        <v>291.97919999999999</v>
      </c>
      <c r="D43" s="424">
        <v>166.46449999999999</v>
      </c>
      <c r="E43" s="424">
        <v>640.91</v>
      </c>
      <c r="F43" s="424">
        <v>368.28109999999998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6.2462</v>
      </c>
      <c r="C44" s="425">
        <v>298.54070000000002</v>
      </c>
      <c r="D44" s="426">
        <v>174.3391</v>
      </c>
      <c r="E44" s="426">
        <v>598.85</v>
      </c>
      <c r="F44" s="426">
        <v>358.99349999999998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3.5226000000000002</v>
      </c>
      <c r="C45" s="423">
        <v>306.88940000000002</v>
      </c>
      <c r="D45" s="424">
        <v>169.6763</v>
      </c>
      <c r="E45" s="424">
        <v>773.68029999999999</v>
      </c>
      <c r="F45" s="424">
        <v>419.161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8.7584999999999997</v>
      </c>
      <c r="C46" s="425">
        <v>283.29520000000002</v>
      </c>
      <c r="D46" s="426">
        <v>148.84729999999999</v>
      </c>
      <c r="E46" s="426">
        <v>571.92629999999997</v>
      </c>
      <c r="F46" s="426">
        <v>335.22059999999999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7.1082000000000001</v>
      </c>
      <c r="C47" s="423">
        <v>288.02809999999999</v>
      </c>
      <c r="D47" s="424">
        <v>132.79400000000001</v>
      </c>
      <c r="E47" s="424">
        <v>592.35860000000002</v>
      </c>
      <c r="F47" s="424">
        <v>364.48630000000003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1.7802</v>
      </c>
      <c r="C48" s="425">
        <v>286.09140000000002</v>
      </c>
      <c r="D48" s="426">
        <v>186.8272</v>
      </c>
      <c r="E48" s="426">
        <v>529.15480000000002</v>
      </c>
      <c r="F48" s="426">
        <v>332.64299999999997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0.38779999999999998</v>
      </c>
      <c r="C49" s="423">
        <v>289.72750000000002</v>
      </c>
      <c r="D49" s="424">
        <v>189.26929999999999</v>
      </c>
      <c r="E49" s="424">
        <v>722.1748</v>
      </c>
      <c r="F49" s="424">
        <v>388.32229999999998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9.1723999999999997</v>
      </c>
      <c r="C50" s="425">
        <v>261.43400000000003</v>
      </c>
      <c r="D50" s="426">
        <v>158.6422</v>
      </c>
      <c r="E50" s="426">
        <v>562.06550000000004</v>
      </c>
      <c r="F50" s="426">
        <v>319.02760000000001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7.4581999999999997</v>
      </c>
      <c r="C51" s="423">
        <v>324.46629999999999</v>
      </c>
      <c r="D51" s="424">
        <v>177.24340000000001</v>
      </c>
      <c r="E51" s="424">
        <v>623.29349999999999</v>
      </c>
      <c r="F51" s="424">
        <v>380.5446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2.0508999999999999</v>
      </c>
      <c r="C52" s="425">
        <v>374.73689999999999</v>
      </c>
      <c r="D52" s="426">
        <v>226.11</v>
      </c>
      <c r="E52" s="426">
        <v>877.11630000000002</v>
      </c>
      <c r="F52" s="426">
        <v>480.1035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6.1387999999999998</v>
      </c>
      <c r="C53" s="423">
        <v>375.58659999999998</v>
      </c>
      <c r="D53" s="424">
        <v>200.42259999999999</v>
      </c>
      <c r="E53" s="424">
        <v>666.25329999999997</v>
      </c>
      <c r="F53" s="424">
        <v>429.17149999999998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8.6501000000000001</v>
      </c>
      <c r="C54" s="425">
        <v>355.37169999999998</v>
      </c>
      <c r="D54" s="426">
        <v>173.90880000000001</v>
      </c>
      <c r="E54" s="426">
        <v>653.83330000000001</v>
      </c>
      <c r="F54" s="426">
        <v>402.6755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0.28249999999999997</v>
      </c>
      <c r="C55" s="423">
        <v>369.94499999999999</v>
      </c>
      <c r="D55" s="424">
        <v>187.95009999999999</v>
      </c>
      <c r="E55" s="424">
        <v>575.61159999999995</v>
      </c>
      <c r="F55" s="424">
        <v>368.66750000000002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6.8894000000000002</v>
      </c>
      <c r="C56" s="425">
        <v>310.86660000000001</v>
      </c>
      <c r="D56" s="426">
        <v>168.84190000000001</v>
      </c>
      <c r="E56" s="426">
        <v>565.90920000000006</v>
      </c>
      <c r="F56" s="426">
        <v>351.5455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2.8593999999999999</v>
      </c>
      <c r="C57" s="423">
        <v>358.63209999999998</v>
      </c>
      <c r="D57" s="424">
        <v>188.60679999999999</v>
      </c>
      <c r="E57" s="424">
        <v>771.89200000000005</v>
      </c>
      <c r="F57" s="424">
        <v>423.49439999999998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0.94899999999999995</v>
      </c>
      <c r="C58" s="425">
        <v>292.40499999999997</v>
      </c>
      <c r="D58" s="426">
        <v>126.5612</v>
      </c>
      <c r="E58" s="426">
        <v>587.21100000000001</v>
      </c>
      <c r="F58" s="426">
        <v>329.11970000000002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3.9439000000000002</v>
      </c>
      <c r="C59" s="423">
        <v>314.06939999999997</v>
      </c>
      <c r="D59" s="424">
        <v>189.26660000000001</v>
      </c>
      <c r="E59" s="424">
        <v>511.64710000000002</v>
      </c>
      <c r="F59" s="424">
        <v>343.45870000000002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0.96650000000000003</v>
      </c>
      <c r="C60" s="425">
        <v>324.66399999999999</v>
      </c>
      <c r="D60" s="426">
        <v>202.9435</v>
      </c>
      <c r="E60" s="426">
        <v>594.38400000000001</v>
      </c>
      <c r="F60" s="426">
        <v>380.60329999999999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0.41909999999999997</v>
      </c>
      <c r="C61" s="423">
        <v>391.81979999999999</v>
      </c>
      <c r="D61" s="424">
        <v>242.28280000000001</v>
      </c>
      <c r="E61" s="424">
        <v>632.52170000000001</v>
      </c>
      <c r="F61" s="424">
        <v>430.81619999999998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1.9581999999999999</v>
      </c>
      <c r="C62" s="425">
        <v>369.74740000000003</v>
      </c>
      <c r="D62" s="426">
        <v>240.83779999999999</v>
      </c>
      <c r="E62" s="426">
        <v>663.62459999999999</v>
      </c>
      <c r="F62" s="426">
        <v>442.73989999999998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0.37780000000000002</v>
      </c>
      <c r="C63" s="423">
        <v>182.9939</v>
      </c>
      <c r="D63" s="424">
        <v>141.0214</v>
      </c>
      <c r="E63" s="424">
        <v>270.85629999999998</v>
      </c>
      <c r="F63" s="424">
        <v>198.3426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2.1067</v>
      </c>
      <c r="C64" s="425">
        <v>285.66140000000001</v>
      </c>
      <c r="D64" s="426">
        <v>140.58629999999999</v>
      </c>
      <c r="E64" s="426">
        <v>554.90269999999998</v>
      </c>
      <c r="F64" s="426">
        <v>338.5394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0.14599999999999999</v>
      </c>
      <c r="C65" s="423">
        <v>253.7158</v>
      </c>
      <c r="D65" s="424">
        <v>160.9846</v>
      </c>
      <c r="E65" s="424">
        <v>497.17259999999999</v>
      </c>
      <c r="F65" s="424">
        <v>287.1182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0.31219999999999998</v>
      </c>
      <c r="C66" s="425">
        <v>222.42330000000001</v>
      </c>
      <c r="D66" s="426">
        <v>158.49</v>
      </c>
      <c r="E66" s="426">
        <v>391.57279999999997</v>
      </c>
      <c r="F66" s="426">
        <v>249.5626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0.5645</v>
      </c>
      <c r="C67" s="423">
        <v>153.02770000000001</v>
      </c>
      <c r="D67" s="424">
        <v>125.1485</v>
      </c>
      <c r="E67" s="424">
        <v>224.6326</v>
      </c>
      <c r="F67" s="424">
        <v>166.24189999999999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0.3327</v>
      </c>
      <c r="C68" s="425">
        <v>127.4957</v>
      </c>
      <c r="D68" s="426">
        <v>87.3</v>
      </c>
      <c r="E68" s="426">
        <v>184.94909999999999</v>
      </c>
      <c r="F68" s="426">
        <v>136.43610000000001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3.4163000000000001</v>
      </c>
      <c r="C69" s="423">
        <v>200.40690000000001</v>
      </c>
      <c r="D69" s="424">
        <v>98.6417</v>
      </c>
      <c r="E69" s="424">
        <v>344.66149999999999</v>
      </c>
      <c r="F69" s="424">
        <v>221.27430000000001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183</v>
      </c>
      <c r="B70" s="344">
        <v>7.85E-2</v>
      </c>
      <c r="C70" s="425">
        <v>307.45260000000002</v>
      </c>
      <c r="D70" s="426">
        <v>250.00229999999999</v>
      </c>
      <c r="E70" s="426">
        <v>560.83079999999995</v>
      </c>
      <c r="F70" s="426">
        <v>347.20729999999998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184</v>
      </c>
      <c r="B71" s="340">
        <v>10.0768</v>
      </c>
      <c r="C71" s="423">
        <v>181.03960000000001</v>
      </c>
      <c r="D71" s="424">
        <v>83.922300000000007</v>
      </c>
      <c r="E71" s="424">
        <v>325.44450000000001</v>
      </c>
      <c r="F71" s="424">
        <v>202.88310000000001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185</v>
      </c>
      <c r="B72" s="344">
        <v>4.9093</v>
      </c>
      <c r="C72" s="425">
        <v>252.90389999999999</v>
      </c>
      <c r="D72" s="426">
        <v>100.7491</v>
      </c>
      <c r="E72" s="426">
        <v>425.52120000000002</v>
      </c>
      <c r="F72" s="426">
        <v>267.76889999999997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186</v>
      </c>
      <c r="B73" s="340">
        <v>2.2109999999999999</v>
      </c>
      <c r="C73" s="423">
        <v>223.7175</v>
      </c>
      <c r="D73" s="424">
        <v>142.25579999999999</v>
      </c>
      <c r="E73" s="424">
        <v>401.39370000000002</v>
      </c>
      <c r="F73" s="424">
        <v>248.96100000000001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187</v>
      </c>
      <c r="B74" s="344">
        <v>5.0753000000000004</v>
      </c>
      <c r="C74" s="425">
        <v>222.667</v>
      </c>
      <c r="D74" s="426">
        <v>134.82599999999999</v>
      </c>
      <c r="E74" s="426">
        <v>329.11989999999997</v>
      </c>
      <c r="F74" s="426">
        <v>233.10849999999999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188</v>
      </c>
      <c r="B75" s="340">
        <v>0.86809999999999998</v>
      </c>
      <c r="C75" s="423">
        <v>191.14179999999999</v>
      </c>
      <c r="D75" s="424">
        <v>133.83009999999999</v>
      </c>
      <c r="E75" s="424">
        <v>314.9221</v>
      </c>
      <c r="F75" s="424">
        <v>217.4211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189</v>
      </c>
      <c r="B76" s="344">
        <v>2.1467999999999998</v>
      </c>
      <c r="C76" s="425">
        <v>216.6677</v>
      </c>
      <c r="D76" s="426">
        <v>132.5591</v>
      </c>
      <c r="E76" s="426">
        <v>362.68299999999999</v>
      </c>
      <c r="F76" s="426">
        <v>240.68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190</v>
      </c>
      <c r="B77" s="340">
        <v>2.5653000000000001</v>
      </c>
      <c r="C77" s="423">
        <v>228.41290000000001</v>
      </c>
      <c r="D77" s="424">
        <v>122.7458</v>
      </c>
      <c r="E77" s="424">
        <v>370.80459999999999</v>
      </c>
      <c r="F77" s="424">
        <v>246.46260000000001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191</v>
      </c>
      <c r="B78" s="344">
        <v>1.9392</v>
      </c>
      <c r="C78" s="425">
        <v>187.71129999999999</v>
      </c>
      <c r="D78" s="426">
        <v>107.9479</v>
      </c>
      <c r="E78" s="426">
        <v>305.47660000000002</v>
      </c>
      <c r="F78" s="426">
        <v>203.82050000000001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192</v>
      </c>
      <c r="B79" s="340">
        <v>0.24690000000000001</v>
      </c>
      <c r="C79" s="423">
        <v>233.2715</v>
      </c>
      <c r="D79" s="424">
        <v>156.4083</v>
      </c>
      <c r="E79" s="424">
        <v>423.10059999999999</v>
      </c>
      <c r="F79" s="424">
        <v>264.1653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193</v>
      </c>
      <c r="B80" s="344">
        <v>9.6500000000000002E-2</v>
      </c>
      <c r="C80" s="425">
        <v>165.6644</v>
      </c>
      <c r="D80" s="426">
        <v>128.3706</v>
      </c>
      <c r="E80" s="426">
        <v>324.02170000000001</v>
      </c>
      <c r="F80" s="426">
        <v>198.5325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194</v>
      </c>
      <c r="B81" s="340">
        <v>4.0518000000000001</v>
      </c>
      <c r="C81" s="423">
        <v>154.8176</v>
      </c>
      <c r="D81" s="424">
        <v>109.16249999999999</v>
      </c>
      <c r="E81" s="424">
        <v>203.4308</v>
      </c>
      <c r="F81" s="424">
        <v>158.99170000000001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195</v>
      </c>
      <c r="B82" s="344">
        <v>6.08E-2</v>
      </c>
      <c r="C82" s="425">
        <v>188.828</v>
      </c>
      <c r="D82" s="426">
        <v>150.0137</v>
      </c>
      <c r="E82" s="426">
        <v>259.66590000000002</v>
      </c>
      <c r="F82" s="426">
        <v>198.85550000000001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196</v>
      </c>
      <c r="B83" s="340">
        <v>0.5786</v>
      </c>
      <c r="C83" s="423">
        <v>227.34880000000001</v>
      </c>
      <c r="D83" s="424">
        <v>147.04329999999999</v>
      </c>
      <c r="E83" s="424">
        <v>520.30219999999997</v>
      </c>
      <c r="F83" s="424">
        <v>294.71809999999999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197</v>
      </c>
      <c r="B84" s="344">
        <v>3.5367000000000002</v>
      </c>
      <c r="C84" s="425">
        <v>242.0265</v>
      </c>
      <c r="D84" s="426">
        <v>163.2946</v>
      </c>
      <c r="E84" s="426">
        <v>446.2894</v>
      </c>
      <c r="F84" s="426">
        <v>288.53730000000002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198</v>
      </c>
      <c r="B85" s="340">
        <v>21.020800000000001</v>
      </c>
      <c r="C85" s="423">
        <v>224.29300000000001</v>
      </c>
      <c r="D85" s="424">
        <v>113.9067</v>
      </c>
      <c r="E85" s="424">
        <v>366.86239999999998</v>
      </c>
      <c r="F85" s="424">
        <v>247.43600000000001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199</v>
      </c>
      <c r="B86" s="344">
        <v>0.13020000000000001</v>
      </c>
      <c r="C86" s="425">
        <v>266.65679999999998</v>
      </c>
      <c r="D86" s="426">
        <v>197.91059999999999</v>
      </c>
      <c r="E86" s="426">
        <v>424.16759999999999</v>
      </c>
      <c r="F86" s="426">
        <v>291.13810000000001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200</v>
      </c>
      <c r="B87" s="340">
        <v>0.80869999999999997</v>
      </c>
      <c r="C87" s="423">
        <v>243.74289999999999</v>
      </c>
      <c r="D87" s="424">
        <v>170.41290000000001</v>
      </c>
      <c r="E87" s="424">
        <v>345.94799999999998</v>
      </c>
      <c r="F87" s="424">
        <v>257.11399999999998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201</v>
      </c>
      <c r="B88" s="344">
        <v>1.9999</v>
      </c>
      <c r="C88" s="425">
        <v>219.18129999999999</v>
      </c>
      <c r="D88" s="426">
        <v>141.54939999999999</v>
      </c>
      <c r="E88" s="426">
        <v>358.5729</v>
      </c>
      <c r="F88" s="426">
        <v>247.31659999999999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202</v>
      </c>
      <c r="B89" s="340">
        <v>19.6568</v>
      </c>
      <c r="C89" s="423">
        <v>208.17670000000001</v>
      </c>
      <c r="D89" s="424">
        <v>76.266199999999998</v>
      </c>
      <c r="E89" s="424">
        <v>431.28140000000002</v>
      </c>
      <c r="F89" s="424">
        <v>246.54480000000001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203</v>
      </c>
      <c r="B90" s="344">
        <v>3.3443000000000001</v>
      </c>
      <c r="C90" s="425">
        <v>219.01429999999999</v>
      </c>
      <c r="D90" s="426">
        <v>110.8308</v>
      </c>
      <c r="E90" s="426">
        <v>392.93630000000002</v>
      </c>
      <c r="F90" s="426">
        <v>245.72049999999999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204</v>
      </c>
      <c r="B91" s="340">
        <v>2.9257</v>
      </c>
      <c r="C91" s="423">
        <v>219.6584</v>
      </c>
      <c r="D91" s="424">
        <v>92.561700000000002</v>
      </c>
      <c r="E91" s="424">
        <v>342.62619999999998</v>
      </c>
      <c r="F91" s="424">
        <v>244.19450000000001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205</v>
      </c>
      <c r="B92" s="344">
        <v>7.6399999999999996E-2</v>
      </c>
      <c r="C92" s="425">
        <v>284.19459999999998</v>
      </c>
      <c r="D92" s="426">
        <v>129.20009999999999</v>
      </c>
      <c r="E92" s="426">
        <v>368.14679999999998</v>
      </c>
      <c r="F92" s="426">
        <v>248.56559999999999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206</v>
      </c>
      <c r="B93" s="340">
        <v>12.356999999999999</v>
      </c>
      <c r="C93" s="423">
        <v>189.5617</v>
      </c>
      <c r="D93" s="424">
        <v>98.4</v>
      </c>
      <c r="E93" s="424">
        <v>338.00229999999999</v>
      </c>
      <c r="F93" s="424">
        <v>214.8614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207</v>
      </c>
      <c r="B94" s="344">
        <v>2.5522</v>
      </c>
      <c r="C94" s="425">
        <v>256.3997</v>
      </c>
      <c r="D94" s="426">
        <v>160.04949999999999</v>
      </c>
      <c r="E94" s="426">
        <v>563.10329999999999</v>
      </c>
      <c r="F94" s="426">
        <v>324.96910000000003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208</v>
      </c>
      <c r="B95" s="340">
        <v>1.0432999999999999</v>
      </c>
      <c r="C95" s="423">
        <v>215.21559999999999</v>
      </c>
      <c r="D95" s="424">
        <v>99.805400000000006</v>
      </c>
      <c r="E95" s="424">
        <v>365.3408</v>
      </c>
      <c r="F95" s="424">
        <v>228.20189999999999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209</v>
      </c>
      <c r="B96" s="344">
        <v>18.302299999999999</v>
      </c>
      <c r="C96" s="425">
        <v>208.10980000000001</v>
      </c>
      <c r="D96" s="426">
        <v>132.95599999999999</v>
      </c>
      <c r="E96" s="426">
        <v>364.6986</v>
      </c>
      <c r="F96" s="426">
        <v>236.6131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210</v>
      </c>
      <c r="B97" s="340">
        <v>0.61219999999999997</v>
      </c>
      <c r="C97" s="423">
        <v>235.80959999999999</v>
      </c>
      <c r="D97" s="424">
        <v>108.03319999999999</v>
      </c>
      <c r="E97" s="424">
        <v>374.51949999999999</v>
      </c>
      <c r="F97" s="424">
        <v>251.40629999999999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211</v>
      </c>
      <c r="B98" s="344">
        <v>1.1023000000000001</v>
      </c>
      <c r="C98" s="425">
        <v>190.11580000000001</v>
      </c>
      <c r="D98" s="426">
        <v>155.12710000000001</v>
      </c>
      <c r="E98" s="426">
        <v>225.7517</v>
      </c>
      <c r="F98" s="426">
        <v>192.4408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212</v>
      </c>
      <c r="B99" s="340">
        <v>4.6669</v>
      </c>
      <c r="C99" s="423">
        <v>279.91649999999998</v>
      </c>
      <c r="D99" s="424">
        <v>138.9101</v>
      </c>
      <c r="E99" s="424">
        <v>477.3331</v>
      </c>
      <c r="F99" s="424">
        <v>305.83120000000002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213</v>
      </c>
      <c r="B100" s="344">
        <v>2.9607999999999999</v>
      </c>
      <c r="C100" s="425">
        <v>276.76679999999999</v>
      </c>
      <c r="D100" s="426">
        <v>162.6224</v>
      </c>
      <c r="E100" s="426">
        <v>645.32640000000004</v>
      </c>
      <c r="F100" s="426">
        <v>360.43509999999998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214</v>
      </c>
      <c r="B101" s="340">
        <v>2.2262</v>
      </c>
      <c r="C101" s="423">
        <v>258.11619999999999</v>
      </c>
      <c r="D101" s="424">
        <v>164.31039999999999</v>
      </c>
      <c r="E101" s="424">
        <v>447.22809999999998</v>
      </c>
      <c r="F101" s="424">
        <v>281.51339999999999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215</v>
      </c>
      <c r="B102" s="344">
        <v>1.4121999999999999</v>
      </c>
      <c r="C102" s="425">
        <v>234.17500000000001</v>
      </c>
      <c r="D102" s="426">
        <v>160.38460000000001</v>
      </c>
      <c r="E102" s="426">
        <v>351.03429999999997</v>
      </c>
      <c r="F102" s="426">
        <v>252.28469999999999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216</v>
      </c>
      <c r="B103" s="340">
        <v>1.2802</v>
      </c>
      <c r="C103" s="423">
        <v>208.4736</v>
      </c>
      <c r="D103" s="424">
        <v>161.77600000000001</v>
      </c>
      <c r="E103" s="424">
        <v>371.17009999999999</v>
      </c>
      <c r="F103" s="424">
        <v>251.37370000000001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217</v>
      </c>
      <c r="B104" s="344">
        <v>17.848199999999999</v>
      </c>
      <c r="C104" s="425">
        <v>154.6405</v>
      </c>
      <c r="D104" s="426">
        <v>75.477999999999994</v>
      </c>
      <c r="E104" s="426">
        <v>281.57049999999998</v>
      </c>
      <c r="F104" s="426">
        <v>174.28899999999999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218</v>
      </c>
      <c r="B105" s="340">
        <v>6.9335000000000004</v>
      </c>
      <c r="C105" s="423">
        <v>159.63079999999999</v>
      </c>
      <c r="D105" s="424">
        <v>75.068200000000004</v>
      </c>
      <c r="E105" s="424">
        <v>281.0086</v>
      </c>
      <c r="F105" s="424">
        <v>175.0847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219</v>
      </c>
      <c r="B106" s="344">
        <v>1.7145999999999999</v>
      </c>
      <c r="C106" s="425">
        <v>163.22409999999999</v>
      </c>
      <c r="D106" s="426">
        <v>115.1801</v>
      </c>
      <c r="E106" s="426">
        <v>255.26679999999999</v>
      </c>
      <c r="F106" s="426">
        <v>179.03219999999999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220</v>
      </c>
      <c r="B107" s="340">
        <v>2.5344000000000002</v>
      </c>
      <c r="C107" s="423">
        <v>156.11170000000001</v>
      </c>
      <c r="D107" s="424">
        <v>80.180800000000005</v>
      </c>
      <c r="E107" s="424">
        <v>200.60990000000001</v>
      </c>
      <c r="F107" s="424">
        <v>152.46199999999999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221</v>
      </c>
      <c r="B108" s="344">
        <v>7.2481</v>
      </c>
      <c r="C108" s="425">
        <v>184.7664</v>
      </c>
      <c r="D108" s="426">
        <v>124.9747</v>
      </c>
      <c r="E108" s="426">
        <v>284.10579999999999</v>
      </c>
      <c r="F108" s="426">
        <v>202.5043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222</v>
      </c>
      <c r="B109" s="340">
        <v>0.62039999999999995</v>
      </c>
      <c r="C109" s="423">
        <v>154.28729999999999</v>
      </c>
      <c r="D109" s="424">
        <v>97.82</v>
      </c>
      <c r="E109" s="424">
        <v>219.24039999999999</v>
      </c>
      <c r="F109" s="424">
        <v>159.0806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223</v>
      </c>
      <c r="B110" s="344">
        <v>0.1966</v>
      </c>
      <c r="C110" s="425">
        <v>199.2526</v>
      </c>
      <c r="D110" s="426">
        <v>145.41980000000001</v>
      </c>
      <c r="E110" s="426">
        <v>242.06639999999999</v>
      </c>
      <c r="F110" s="426">
        <v>196.87379999999999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224</v>
      </c>
      <c r="B111" s="340">
        <v>4.1692999999999998</v>
      </c>
      <c r="C111" s="423">
        <v>135.8563</v>
      </c>
      <c r="D111" s="424">
        <v>92.97</v>
      </c>
      <c r="E111" s="424">
        <v>190.71960000000001</v>
      </c>
      <c r="F111" s="424">
        <v>140.2055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225</v>
      </c>
      <c r="B112" s="344">
        <v>6.5564</v>
      </c>
      <c r="C112" s="425">
        <v>181.92590000000001</v>
      </c>
      <c r="D112" s="426">
        <v>108.47839999999999</v>
      </c>
      <c r="E112" s="426">
        <v>280.50760000000002</v>
      </c>
      <c r="F112" s="426">
        <v>197.37520000000001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226</v>
      </c>
      <c r="B113" s="340">
        <v>2.1404999999999998</v>
      </c>
      <c r="C113" s="423">
        <v>218.77809999999999</v>
      </c>
      <c r="D113" s="424">
        <v>153.96260000000001</v>
      </c>
      <c r="E113" s="424">
        <v>391.50360000000001</v>
      </c>
      <c r="F113" s="424">
        <v>257.52359999999999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 t="s">
        <v>227</v>
      </c>
      <c r="B114" s="344">
        <v>3.9529000000000001</v>
      </c>
      <c r="C114" s="425">
        <v>163.28270000000001</v>
      </c>
      <c r="D114" s="426">
        <v>96.414500000000004</v>
      </c>
      <c r="E114" s="426">
        <v>228.7508</v>
      </c>
      <c r="F114" s="426">
        <v>167.20419999999999</v>
      </c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 t="s">
        <v>228</v>
      </c>
      <c r="B115" s="340">
        <v>0.45200000000000001</v>
      </c>
      <c r="C115" s="423">
        <v>167.6728</v>
      </c>
      <c r="D115" s="424">
        <v>126.6275</v>
      </c>
      <c r="E115" s="424">
        <v>264.59230000000002</v>
      </c>
      <c r="F115" s="424">
        <v>182.4588</v>
      </c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 t="s">
        <v>229</v>
      </c>
      <c r="B116" s="344">
        <v>6.7154999999999996</v>
      </c>
      <c r="C116" s="425">
        <v>210.51419999999999</v>
      </c>
      <c r="D116" s="426">
        <v>145.86789999999999</v>
      </c>
      <c r="E116" s="426">
        <v>310.58839999999998</v>
      </c>
      <c r="F116" s="426">
        <v>219.2362</v>
      </c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 t="s">
        <v>230</v>
      </c>
      <c r="B117" s="340">
        <v>0.1822</v>
      </c>
      <c r="C117" s="423">
        <v>153.23599999999999</v>
      </c>
      <c r="D117" s="424">
        <v>110.83</v>
      </c>
      <c r="E117" s="424">
        <v>251.51750000000001</v>
      </c>
      <c r="F117" s="424">
        <v>170.4392</v>
      </c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 t="s">
        <v>231</v>
      </c>
      <c r="B118" s="344">
        <v>2.5634999999999999</v>
      </c>
      <c r="C118" s="425">
        <v>147.0016</v>
      </c>
      <c r="D118" s="426">
        <v>115.59650000000001</v>
      </c>
      <c r="E118" s="426">
        <v>206.91569999999999</v>
      </c>
      <c r="F118" s="426">
        <v>155.36539999999999</v>
      </c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 t="s">
        <v>232</v>
      </c>
      <c r="B119" s="340">
        <v>0.89190000000000003</v>
      </c>
      <c r="C119" s="423">
        <v>200.44040000000001</v>
      </c>
      <c r="D119" s="424">
        <v>131.04929999999999</v>
      </c>
      <c r="E119" s="424">
        <v>328.93220000000002</v>
      </c>
      <c r="F119" s="424">
        <v>227.09469999999999</v>
      </c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 t="s">
        <v>233</v>
      </c>
      <c r="B120" s="344">
        <v>1.2876000000000001</v>
      </c>
      <c r="C120" s="425">
        <v>184.84370000000001</v>
      </c>
      <c r="D120" s="426">
        <v>140.92699999999999</v>
      </c>
      <c r="E120" s="426">
        <v>353.02670000000001</v>
      </c>
      <c r="F120" s="426">
        <v>223.16139999999999</v>
      </c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 t="s">
        <v>234</v>
      </c>
      <c r="B121" s="340">
        <v>0.74680000000000002</v>
      </c>
      <c r="C121" s="423">
        <v>232.42019999999999</v>
      </c>
      <c r="D121" s="424">
        <v>189.9101</v>
      </c>
      <c r="E121" s="424">
        <v>273.37569999999999</v>
      </c>
      <c r="F121" s="424">
        <v>237.7698</v>
      </c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 t="s">
        <v>235</v>
      </c>
      <c r="B122" s="344">
        <v>5.1097999999999999</v>
      </c>
      <c r="C122" s="425">
        <v>113.6135</v>
      </c>
      <c r="D122" s="426">
        <v>79.02</v>
      </c>
      <c r="E122" s="426">
        <v>193.9897</v>
      </c>
      <c r="F122" s="426">
        <v>126.0668</v>
      </c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 t="s">
        <v>236</v>
      </c>
      <c r="B123" s="340">
        <v>6.2483000000000004</v>
      </c>
      <c r="C123" s="423">
        <v>95.38</v>
      </c>
      <c r="D123" s="424">
        <v>75.216999999999999</v>
      </c>
      <c r="E123" s="424">
        <v>162.56880000000001</v>
      </c>
      <c r="F123" s="424">
        <v>109.79510000000001</v>
      </c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 t="s">
        <v>237</v>
      </c>
      <c r="B124" s="344">
        <v>2.8915999999999999</v>
      </c>
      <c r="C124" s="425">
        <v>145.90209999999999</v>
      </c>
      <c r="D124" s="426">
        <v>85.23</v>
      </c>
      <c r="E124" s="426">
        <v>310.21190000000001</v>
      </c>
      <c r="F124" s="426">
        <v>185.28489999999999</v>
      </c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 t="s">
        <v>238</v>
      </c>
      <c r="B125" s="340">
        <v>2.1139999999999999</v>
      </c>
      <c r="C125" s="423">
        <v>163.4152</v>
      </c>
      <c r="D125" s="424">
        <v>71.514899999999997</v>
      </c>
      <c r="E125" s="424">
        <v>241.63720000000001</v>
      </c>
      <c r="F125" s="424">
        <v>153.50319999999999</v>
      </c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 t="s">
        <v>239</v>
      </c>
      <c r="B126" s="344">
        <v>4.7011000000000003</v>
      </c>
      <c r="C126" s="425">
        <v>198.88980000000001</v>
      </c>
      <c r="D126" s="426">
        <v>121.0038</v>
      </c>
      <c r="E126" s="426">
        <v>379.6816</v>
      </c>
      <c r="F126" s="426">
        <v>235.28450000000001</v>
      </c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 t="s">
        <v>240</v>
      </c>
      <c r="B127" s="340">
        <v>34.550400000000003</v>
      </c>
      <c r="C127" s="423">
        <v>144.49010000000001</v>
      </c>
      <c r="D127" s="424">
        <v>83.84</v>
      </c>
      <c r="E127" s="424">
        <v>209.43989999999999</v>
      </c>
      <c r="F127" s="424">
        <v>151.9776</v>
      </c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 t="s">
        <v>241</v>
      </c>
      <c r="B128" s="344">
        <v>4.2939999999999996</v>
      </c>
      <c r="C128" s="425">
        <v>128.21129999999999</v>
      </c>
      <c r="D128" s="426">
        <v>73.679299999999998</v>
      </c>
      <c r="E128" s="426">
        <v>178.2062</v>
      </c>
      <c r="F128" s="426">
        <v>131.65119999999999</v>
      </c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 t="s">
        <v>242</v>
      </c>
      <c r="B129" s="340">
        <v>0.85189999999999999</v>
      </c>
      <c r="C129" s="423">
        <v>132.32560000000001</v>
      </c>
      <c r="D129" s="424">
        <v>109.3</v>
      </c>
      <c r="E129" s="424">
        <v>190.8124</v>
      </c>
      <c r="F129" s="424">
        <v>144.29220000000001</v>
      </c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 t="s">
        <v>243</v>
      </c>
      <c r="B130" s="344">
        <v>0.55069999999999997</v>
      </c>
      <c r="C130" s="425">
        <v>173.29239999999999</v>
      </c>
      <c r="D130" s="426">
        <v>128.90880000000001</v>
      </c>
      <c r="E130" s="426">
        <v>213.39349999999999</v>
      </c>
      <c r="F130" s="426">
        <v>176.91759999999999</v>
      </c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 t="s">
        <v>244</v>
      </c>
      <c r="B131" s="340">
        <v>0.36520000000000002</v>
      </c>
      <c r="C131" s="423">
        <v>231.59549999999999</v>
      </c>
      <c r="D131" s="424">
        <v>168.93969999999999</v>
      </c>
      <c r="E131" s="424">
        <v>286.26940000000002</v>
      </c>
      <c r="F131" s="424">
        <v>234.18950000000001</v>
      </c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 t="s">
        <v>245</v>
      </c>
      <c r="B132" s="344">
        <v>11.775499999999999</v>
      </c>
      <c r="C132" s="425">
        <v>105.41</v>
      </c>
      <c r="D132" s="426">
        <v>82.984099999999998</v>
      </c>
      <c r="E132" s="426">
        <v>210.22139999999999</v>
      </c>
      <c r="F132" s="426">
        <v>128.09469999999999</v>
      </c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 t="s">
        <v>246</v>
      </c>
      <c r="B133" s="340">
        <v>2.7242999999999999</v>
      </c>
      <c r="C133" s="423">
        <v>155.30080000000001</v>
      </c>
      <c r="D133" s="424">
        <v>76.197599999999994</v>
      </c>
      <c r="E133" s="424">
        <v>247.73840000000001</v>
      </c>
      <c r="F133" s="424">
        <v>167.33619999999999</v>
      </c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 t="s">
        <v>247</v>
      </c>
      <c r="B134" s="344">
        <v>0.20430000000000001</v>
      </c>
      <c r="C134" s="425">
        <v>221.87389999999999</v>
      </c>
      <c r="D134" s="426">
        <v>172.62880000000001</v>
      </c>
      <c r="E134" s="426">
        <v>309.78440000000001</v>
      </c>
      <c r="F134" s="426">
        <v>231.76400000000001</v>
      </c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 t="s">
        <v>248</v>
      </c>
      <c r="B135" s="340">
        <v>0.3659</v>
      </c>
      <c r="C135" s="423">
        <v>174.387</v>
      </c>
      <c r="D135" s="424">
        <v>141.40020000000001</v>
      </c>
      <c r="E135" s="424">
        <v>291.84359999999998</v>
      </c>
      <c r="F135" s="424">
        <v>195.3758</v>
      </c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 t="s">
        <v>249</v>
      </c>
      <c r="B136" s="344">
        <v>5.5193000000000003</v>
      </c>
      <c r="C136" s="425">
        <v>169.09350000000001</v>
      </c>
      <c r="D136" s="426">
        <v>88.547399999999996</v>
      </c>
      <c r="E136" s="426">
        <v>230.23769999999999</v>
      </c>
      <c r="F136" s="426">
        <v>163.74459999999999</v>
      </c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 t="s">
        <v>250</v>
      </c>
      <c r="B137" s="340">
        <v>2.1215999999999999</v>
      </c>
      <c r="C137" s="423">
        <v>204.4727</v>
      </c>
      <c r="D137" s="424">
        <v>153.3623</v>
      </c>
      <c r="E137" s="424">
        <v>290.75970000000001</v>
      </c>
      <c r="F137" s="424">
        <v>215.25219999999999</v>
      </c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 t="s">
        <v>251</v>
      </c>
      <c r="B138" s="344">
        <v>1.3357000000000001</v>
      </c>
      <c r="C138" s="425">
        <v>192.60159999999999</v>
      </c>
      <c r="D138" s="426">
        <v>138.59780000000001</v>
      </c>
      <c r="E138" s="426">
        <v>247.03110000000001</v>
      </c>
      <c r="F138" s="426">
        <v>192.15020000000001</v>
      </c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 t="s">
        <v>252</v>
      </c>
      <c r="B139" s="340">
        <v>2.9361999999999999</v>
      </c>
      <c r="C139" s="423">
        <v>205.46250000000001</v>
      </c>
      <c r="D139" s="424">
        <v>148.685</v>
      </c>
      <c r="E139" s="424">
        <v>290.70370000000003</v>
      </c>
      <c r="F139" s="424">
        <v>210.3381</v>
      </c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 t="s">
        <v>253</v>
      </c>
      <c r="B140" s="344">
        <v>0.83330000000000004</v>
      </c>
      <c r="C140" s="425">
        <v>184.06489999999999</v>
      </c>
      <c r="D140" s="426">
        <v>69.64</v>
      </c>
      <c r="E140" s="426">
        <v>275.0179</v>
      </c>
      <c r="F140" s="426">
        <v>172.18780000000001</v>
      </c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 t="s">
        <v>254</v>
      </c>
      <c r="B141" s="340">
        <v>0.44180000000000003</v>
      </c>
      <c r="C141" s="423">
        <v>144.32490000000001</v>
      </c>
      <c r="D141" s="424">
        <v>111.86279999999999</v>
      </c>
      <c r="E141" s="424">
        <v>218.1549</v>
      </c>
      <c r="F141" s="424">
        <v>155.27420000000001</v>
      </c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 t="s">
        <v>255</v>
      </c>
      <c r="B142" s="344">
        <v>0.19450000000000001</v>
      </c>
      <c r="C142" s="425">
        <v>240.80170000000001</v>
      </c>
      <c r="D142" s="426">
        <v>173.66149999999999</v>
      </c>
      <c r="E142" s="426">
        <v>360.6114</v>
      </c>
      <c r="F142" s="426">
        <v>257.17970000000003</v>
      </c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 t="s">
        <v>256</v>
      </c>
      <c r="B143" s="340">
        <v>0.2515</v>
      </c>
      <c r="C143" s="423">
        <v>170.7021</v>
      </c>
      <c r="D143" s="424">
        <v>119.2188</v>
      </c>
      <c r="E143" s="424">
        <v>209.30799999999999</v>
      </c>
      <c r="F143" s="424">
        <v>169.42840000000001</v>
      </c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 t="s">
        <v>257</v>
      </c>
      <c r="B144" s="344">
        <v>0.35020000000000001</v>
      </c>
      <c r="C144" s="425">
        <v>205.19</v>
      </c>
      <c r="D144" s="426">
        <v>111.5646</v>
      </c>
      <c r="E144" s="426">
        <v>294.06490000000002</v>
      </c>
      <c r="F144" s="426">
        <v>200.2405</v>
      </c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 t="s">
        <v>258</v>
      </c>
      <c r="B145" s="340">
        <v>0.57499999999999996</v>
      </c>
      <c r="C145" s="423">
        <v>180.47219999999999</v>
      </c>
      <c r="D145" s="424">
        <v>151.00309999999999</v>
      </c>
      <c r="E145" s="424">
        <v>208.62870000000001</v>
      </c>
      <c r="F145" s="424">
        <v>180.35640000000001</v>
      </c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 t="s">
        <v>259</v>
      </c>
      <c r="B146" s="344">
        <v>1.2902</v>
      </c>
      <c r="C146" s="425">
        <v>153.3672</v>
      </c>
      <c r="D146" s="426">
        <v>109.1681</v>
      </c>
      <c r="E146" s="426">
        <v>204.26439999999999</v>
      </c>
      <c r="F146" s="426">
        <v>156.8973</v>
      </c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 t="s">
        <v>260</v>
      </c>
      <c r="B147" s="340">
        <v>0.26150000000000001</v>
      </c>
      <c r="C147" s="423">
        <v>194.66579999999999</v>
      </c>
      <c r="D147" s="424">
        <v>118.4239</v>
      </c>
      <c r="E147" s="424">
        <v>259.97820000000002</v>
      </c>
      <c r="F147" s="424">
        <v>202.43870000000001</v>
      </c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 t="s">
        <v>261</v>
      </c>
      <c r="B148" s="344">
        <v>1.0472999999999999</v>
      </c>
      <c r="C148" s="425">
        <v>204.97579999999999</v>
      </c>
      <c r="D148" s="426">
        <v>139.76</v>
      </c>
      <c r="E148" s="426">
        <v>269.05259999999998</v>
      </c>
      <c r="F148" s="426">
        <v>203.16890000000001</v>
      </c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 t="s">
        <v>262</v>
      </c>
      <c r="B149" s="340">
        <v>4.9272</v>
      </c>
      <c r="C149" s="423">
        <v>152.16669999999999</v>
      </c>
      <c r="D149" s="424">
        <v>105.6765</v>
      </c>
      <c r="E149" s="424">
        <v>269.70080000000002</v>
      </c>
      <c r="F149" s="424">
        <v>171.21039999999999</v>
      </c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 t="s">
        <v>263</v>
      </c>
      <c r="B150" s="344">
        <v>1.1914</v>
      </c>
      <c r="C150" s="425">
        <v>264.84589999999997</v>
      </c>
      <c r="D150" s="426">
        <v>233.99680000000001</v>
      </c>
      <c r="E150" s="426">
        <v>314.99599999999998</v>
      </c>
      <c r="F150" s="426">
        <v>268.07560000000001</v>
      </c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 t="s">
        <v>264</v>
      </c>
      <c r="B151" s="340">
        <v>0.443</v>
      </c>
      <c r="C151" s="423">
        <v>211.0804</v>
      </c>
      <c r="D151" s="424">
        <v>169.11680000000001</v>
      </c>
      <c r="E151" s="424">
        <v>285.28230000000002</v>
      </c>
      <c r="F151" s="424">
        <v>220.18790000000001</v>
      </c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 t="s">
        <v>265</v>
      </c>
      <c r="B152" s="344">
        <v>4.1224999999999996</v>
      </c>
      <c r="C152" s="425">
        <v>152.21690000000001</v>
      </c>
      <c r="D152" s="426">
        <v>86.41</v>
      </c>
      <c r="E152" s="426">
        <v>211.4221</v>
      </c>
      <c r="F152" s="426">
        <v>152.89359999999999</v>
      </c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 t="s">
        <v>266</v>
      </c>
      <c r="B153" s="340">
        <v>4.0518999999999998</v>
      </c>
      <c r="C153" s="423">
        <v>218.2158</v>
      </c>
      <c r="D153" s="424">
        <v>170.69640000000001</v>
      </c>
      <c r="E153" s="424">
        <v>235.3758</v>
      </c>
      <c r="F153" s="424">
        <v>212.16</v>
      </c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 t="s">
        <v>267</v>
      </c>
      <c r="B154" s="344">
        <v>5.4241999999999999</v>
      </c>
      <c r="C154" s="425">
        <v>165.39099999999999</v>
      </c>
      <c r="D154" s="426">
        <v>96.91</v>
      </c>
      <c r="E154" s="426">
        <v>219.57560000000001</v>
      </c>
      <c r="F154" s="426">
        <v>161.9059</v>
      </c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 t="s">
        <v>268</v>
      </c>
      <c r="B155" s="340">
        <v>9.9519000000000002</v>
      </c>
      <c r="C155" s="423">
        <v>160.58529999999999</v>
      </c>
      <c r="D155" s="424">
        <v>94.3</v>
      </c>
      <c r="E155" s="424">
        <v>215.64699999999999</v>
      </c>
      <c r="F155" s="424">
        <v>161.70160000000001</v>
      </c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 t="s">
        <v>269</v>
      </c>
      <c r="B156" s="344">
        <v>0.24690000000000001</v>
      </c>
      <c r="C156" s="425">
        <v>187.5204</v>
      </c>
      <c r="D156" s="426">
        <v>79.8</v>
      </c>
      <c r="E156" s="426">
        <v>248.0429</v>
      </c>
      <c r="F156" s="426">
        <v>171.31700000000001</v>
      </c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 t="s">
        <v>270</v>
      </c>
      <c r="B157" s="340">
        <v>4.1497999999999999</v>
      </c>
      <c r="C157" s="423">
        <v>142.85390000000001</v>
      </c>
      <c r="D157" s="424">
        <v>76.25</v>
      </c>
      <c r="E157" s="424">
        <v>214.44829999999999</v>
      </c>
      <c r="F157" s="424">
        <v>151.0025</v>
      </c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 t="s">
        <v>271</v>
      </c>
      <c r="B158" s="344">
        <v>0.37090000000000001</v>
      </c>
      <c r="C158" s="425">
        <v>128.41370000000001</v>
      </c>
      <c r="D158" s="426">
        <v>88.51</v>
      </c>
      <c r="E158" s="426">
        <v>179.43100000000001</v>
      </c>
      <c r="F158" s="426">
        <v>130.35480000000001</v>
      </c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 t="s">
        <v>272</v>
      </c>
      <c r="B159" s="340">
        <v>0.42720000000000002</v>
      </c>
      <c r="C159" s="423">
        <v>142.63339999999999</v>
      </c>
      <c r="D159" s="424">
        <v>85.1</v>
      </c>
      <c r="E159" s="424">
        <v>172.04509999999999</v>
      </c>
      <c r="F159" s="424">
        <v>133.32859999999999</v>
      </c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 t="s">
        <v>273</v>
      </c>
      <c r="B160" s="344">
        <v>9.5100000000000004E-2</v>
      </c>
      <c r="C160" s="425">
        <v>173.87479999999999</v>
      </c>
      <c r="D160" s="426">
        <v>118.29040000000001</v>
      </c>
      <c r="E160" s="426">
        <v>250.8296</v>
      </c>
      <c r="F160" s="426">
        <v>179.32040000000001</v>
      </c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CZ010</dc:subject>
  <dc:creator>MPSV ČR</dc:creator>
  <cp:lastModifiedBy>Novotný Michal</cp:lastModifiedBy>
  <dcterms:created xsi:type="dcterms:W3CDTF">2019-03-19T09:39:37Z</dcterms:created>
  <dcterms:modified xsi:type="dcterms:W3CDTF">2019-03-19T09:39:39Z</dcterms:modified>
</cp:coreProperties>
</file>