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086B385A-C261-4D7F-BD5D-504129BFDE48}" xr6:coauthVersionLast="45" xr6:coauthVersionMax="45" xr10:uidLastSave="{00000000-0000-0000-0000-000000000000}"/>
  <bookViews>
    <workbookView xWindow="-120" yWindow="-120" windowWidth="29040" windowHeight="15840" xr2:uid="{3A7EF1EE-3F93-48E9-9303-96DEBCB0436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'MZS-M8'!$A$12:$L$112</definedName>
    <definedName name="_xlnm.Print_Area" localSheetId="4">'MZS-T0'!$A$1:$F$35</definedName>
    <definedName name="_xlnm.Print_Area" localSheetId="5">'MZS-T8'!$A$14:$G$108</definedName>
    <definedName name="_xlnm.Print_Area" localSheetId="6">'MZS-V0'!$A$1:$F$31</definedName>
    <definedName name="_xlnm.Print_Area" localSheetId="7">'MZS-V1'!$A$1:$F$48</definedName>
    <definedName name="_xlnm.Print_Area" localSheetId="8">'MZS-V8'!$A$13:$F$110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6" i="5" s="1"/>
  <c r="I26" i="5"/>
  <c r="I25" i="5"/>
  <c r="J24" i="5" s="1"/>
  <c r="I24" i="5"/>
  <c r="I23" i="5"/>
  <c r="J23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7" i="5" l="1"/>
  <c r="J25" i="5"/>
</calcChain>
</file>

<file path=xl/sharedStrings.xml><?xml version="1.0" encoding="utf-8"?>
<sst xmlns="http://schemas.openxmlformats.org/spreadsheetml/2006/main" count="815" uniqueCount="281">
  <si>
    <t>MZS-M0</t>
  </si>
  <si>
    <t>CZ072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</si>
  <si>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</si>
  <si>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</si>
  <si>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</si>
  <si>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</si>
  <si>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</si>
  <si>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</si>
  <si>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</si>
  <si>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</si>
  <si>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</si>
  <si>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</si>
  <si>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</si>
  <si>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</si>
  <si>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</si>
  <si>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</si>
  <si>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</si>
  <si>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</si>
  <si>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</si>
  <si>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</si>
  <si>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</si>
  <si>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</si>
  <si>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</si>
  <si>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</si>
  <si>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</si>
  <si>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</si>
  <si>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</si>
  <si>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</si>
  <si>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</si>
  <si>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</si>
  <si>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</si>
  <si>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</si>
  <si>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</si>
  <si>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</si>
  <si>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</si>
  <si>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</si>
  <si>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</si>
  <si>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</si>
  <si>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</si>
  <si>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</si>
  <si>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</si>
  <si>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</si>
  <si>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</si>
  <si>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</si>
  <si>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</si>
  <si>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</si>
  <si>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</si>
  <si>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</si>
  <si>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</si>
  <si>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</si>
  <si>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</si>
  <si>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</si>
  <si>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</si>
  <si>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</si>
  <si>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</si>
  <si>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</si>
  <si>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</si>
  <si>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</si>
  <si>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</si>
  <si>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</si>
  <si>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</si>
  <si>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</si>
  <si>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</si>
  <si>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</si>
  <si>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</si>
  <si>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</si>
  <si>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</si>
  <si>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</si>
  <si>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</si>
  <si>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</si>
  <si>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</si>
  <si>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</si>
  <si>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</si>
  <si>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</si>
  <si>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</si>
  <si>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</si>
  <si>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</si>
  <si>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</si>
  <si>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</si>
  <si>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</si>
  <si>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</si>
  <si>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</si>
  <si>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</si>
  <si>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</si>
  <si>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</si>
  <si>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</si>
  <si>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</si>
  <si>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</si>
  <si>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</si>
  <si>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</si>
  <si>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</si>
  <si>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</si>
  <si>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</si>
  <si>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</si>
  <si>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</si>
  <si>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</si>
  <si>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</si>
  <si>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</si>
  <si>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</si>
  <si>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</si>
  <si>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</si>
  <si>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</si>
  <si>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</si>
  <si>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</si>
  <si>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</si>
  <si>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</si>
  <si>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</si>
  <si>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</si>
  <si>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</si>
  <si>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</si>
  <si>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</si>
  <si>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</si>
  <si>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</si>
  <si>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</si>
  <si>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</si>
  <si>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</si>
  <si>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</si>
  <si>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</si>
  <si>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</si>
  <si>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</si>
  <si>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</si>
  <si>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</si>
  <si>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</si>
  <si>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</si>
  <si>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</si>
  <si>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</si>
  <si>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</si>
  <si>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</si>
  <si>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</si>
  <si>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</si>
  <si>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</si>
  <si>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</si>
  <si>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</si>
  <si>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</si>
  <si>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</si>
  <si>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</si>
  <si>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</si>
  <si>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</si>
  <si>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</si>
  <si>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</si>
  <si>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</si>
  <si>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</si>
  <si>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2212 Lékaři specialisté</t>
  </si>
  <si>
    <t>2221 Všeobecné sestry se specializací</t>
  </si>
  <si>
    <t>2222 Porodní asistentky se specializací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</si>
  <si>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</si>
  <si>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</si>
  <si>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</si>
  <si>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</si>
  <si>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</si>
  <si>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</si>
  <si>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</si>
  <si>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</si>
  <si>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</si>
  <si>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</si>
  <si>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</si>
  <si>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2631 Specialisté v oblasti ekonomie</t>
  </si>
  <si>
    <t>2636 Specialisté v církevní oblasti a v příbuzných oblastech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</si>
  <si>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</si>
  <si>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</si>
  <si>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</si>
  <si>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</si>
  <si>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</si>
  <si>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</si>
  <si>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</si>
  <si>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</si>
  <si>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</si>
  <si>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</si>
  <si>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</si>
  <si>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</si>
  <si>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</si>
  <si>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</si>
  <si>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</si>
  <si>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</si>
  <si>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</si>
  <si>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</si>
  <si>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</si>
  <si>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</si>
  <si>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</si>
  <si>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</si>
  <si>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3512 Technici uživatelské podpory ICT</t>
  </si>
  <si>
    <t>4110 Všeobecní administrativní pracovníci</t>
  </si>
  <si>
    <t>4211 Pokladníci ve fin.institucích,na poštách,prac.v příb.oborech</t>
  </si>
  <si>
    <t>4224 Recepční v hotelích a dalších ubytovacích zařízeních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</si>
  <si>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</si>
  <si>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</si>
  <si>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</si>
  <si>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</si>
  <si>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</si>
  <si>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</si>
  <si>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</si>
  <si>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</si>
  <si>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</si>
  <si>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</si>
  <si>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</si>
  <si>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</si>
  <si>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</si>
  <si>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6122 Chovatelé drůbeže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</si>
  <si>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</si>
  <si>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</si>
  <si>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</si>
  <si>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</si>
  <si>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7413 Montéři a opraváři elektrických vedení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</si>
  <si>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</si>
  <si>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</si>
  <si>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</si>
  <si>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</si>
  <si>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</si>
  <si>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</si>
  <si>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</si>
  <si>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</si>
  <si>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8181 Obsluha strojů a zařízení na výrobu skla,keramiky,stavebnin</t>
  </si>
  <si>
    <t>8182 Obsluha parních turbín, kotlů a příbuzných zařízení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</si>
  <si>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</si>
  <si>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</si>
  <si>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</si>
  <si>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</si>
  <si>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</si>
  <si>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</si>
  <si>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</si>
  <si>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</si>
  <si>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</si>
  <si>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</si>
  <si>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</si>
  <si>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</si>
  <si>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</si>
  <si>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</si>
  <si>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</si>
  <si>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</si>
  <si>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</si>
  <si>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</si>
  <si>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</si>
  <si>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</si>
  <si>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</si>
  <si>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</si>
  <si>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</si>
  <si>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</si>
  <si>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</si>
  <si>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</si>
  <si>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</si>
  <si>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</si>
  <si>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</si>
  <si>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</si>
  <si>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</si>
  <si>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</si>
  <si>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</si>
  <si>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</si>
  <si>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</si>
  <si>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</si>
  <si>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</si>
  <si>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</si>
  <si>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</si>
  <si>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</si>
  <si>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</si>
  <si>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</si>
  <si>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</si>
  <si>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</si>
  <si>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4120 Sekretáři (všeobecní)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</si>
  <si>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</si>
  <si>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</si>
  <si>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</si>
  <si>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</si>
  <si>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</si>
  <si>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</si>
  <si>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</si>
  <si>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</si>
  <si>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</si>
  <si>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</si>
  <si>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</si>
  <si>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</si>
  <si>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</si>
  <si>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</si>
  <si>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</si>
  <si>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</si>
  <si>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</si>
  <si>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</si>
  <si>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</si>
  <si>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</si>
  <si>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Zlínský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</si>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</sst>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5E170B1-787E-4730-BBBC-C0EBE0B29F38}"/>
    <cellStyle name="normal" xfId="6" xr:uid="{3355BED3-A8C6-47A0-A98C-813734FA98AB}"/>
    <cellStyle name="Normální" xfId="0" builtinId="0"/>
    <cellStyle name="normální 2 4" xfId="15" xr:uid="{7EC5CD89-FA19-441D-AC7B-DE2F97A9961E}"/>
    <cellStyle name="normální 3" xfId="3" xr:uid="{D94C2630-20F8-41D4-B65D-7921C65A3DDA}"/>
    <cellStyle name="normální_021 ISPV 2" xfId="2" xr:uid="{0B6F3245-0DD4-4090-AD76-A90ED85BBF2A}"/>
    <cellStyle name="normální_021 ISPV 2 2" xfId="9" xr:uid="{725D92E8-3440-41F2-9B0C-82CB81F1344D}"/>
    <cellStyle name="normální_022 ISPV 2" xfId="1" xr:uid="{DBCF7B87-1531-47F0-9FA0-F88E4CCBFC0B}"/>
    <cellStyle name="normální_022 ISPVNP vaz 2" xfId="4" xr:uid="{9182BA91-8719-4D99-8B73-87A9AE7096F7}"/>
    <cellStyle name="normální_022 ISPVP vaz 2" xfId="5" xr:uid="{F13E44A3-0D32-4D72-AF12-9940D76B271A}"/>
    <cellStyle name="normální_022 ISPVP vaz 3" xfId="11" xr:uid="{E3F94487-D477-474E-B672-B0CCA10F1ED9}"/>
    <cellStyle name="normální_994 ISPV podnikatelská sféra 2" xfId="14" xr:uid="{BC2861DE-0D16-43D3-951C-F8A2C8286660}"/>
    <cellStyle name="normální_ISPV984" xfId="8" xr:uid="{1CD5E662-ACD6-4394-B827-AF93BC8B8E88}"/>
    <cellStyle name="normální_ISPV984 2" xfId="17" xr:uid="{0D3F1EA4-0FE4-4DAE-B40E-E679252B9218}"/>
    <cellStyle name="normální_M1 vazena" xfId="7" xr:uid="{D1786803-8566-465A-A21B-485AF90F62AA}"/>
    <cellStyle name="normální_M1 vazena 2" xfId="16" xr:uid="{4A0B508A-B125-4DEF-B66B-C0BD1A1B919C}"/>
    <cellStyle name="normální_NewTables var c M5 navrh" xfId="10" xr:uid="{8CF8C5BC-2644-4B17-B60A-5CC40819EFCB}"/>
    <cellStyle name="normální_Vystupy_MPSV" xfId="12" xr:uid="{07DCDAA2-C1EF-410D-991B-FE9CE891F6F8}"/>
    <cellStyle name="procent 2" xfId="13" xr:uid="{BE31BD78-0202-486B-AB1A-CF2906BBC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5269.8029000000006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5269.8029000000006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21639.577300000001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5-484F-9CB7-92920F55E8B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4E5-484F-9CB7-92920F55E8B7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6669.1254000000008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E5-484F-9CB7-92920F55E8B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11543.499200000006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5269.8029000000006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8810.6536999999953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E5-484F-9CB7-92920F55E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32260.190600000002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4E5-484F-9CB7-92920F55E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509-4137-9902-3D3A59908F7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509-4137-9902-3D3A59908F7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509-4137-9902-3D3A59908F7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141.24930000000001</c:v>
                </c:pt>
                <c:pt idx="1">
                  <c:v>14.004799999999999</c:v>
                </c:pt>
                <c:pt idx="2">
                  <c:v>8.1193000000000008</c:v>
                </c:pt>
                <c:pt idx="3">
                  <c:v>6.9553999999999974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9-4137-9902-3D3A59908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28.777699999999996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28.777699999999996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126.36669999999999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2-41A4-97B9-BF4C3039BDA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FB2-41A4-97B9-BF4C3039BDA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B2-41A4-97B9-BF4C3039BDA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70.364899999999977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28.777699999999996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53.266600000000011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2-41A4-97B9-BF4C3039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190.09729999999999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FB2-41A4-97B9-BF4C3039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3967F5F-408E-44F5-931F-AD1F29B92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4DAABE6-23B3-46BC-B67D-709C703AFF7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649885-55DE-4FE4-8C5B-75DD3336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B02E2F-CA77-4431-948D-38FF23373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D9A81B2-DAE9-4CAB-80CB-D38882B1DA9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96D52F8-A2AB-48A6-A3E4-9FD664A8EC3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136A00B-2498-4F20-A2FC-DD373972F83D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CFD0B07-A080-4108-A077-218D94E584A5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7A12A35-641D-4C6F-9861-16D7FADC7147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58DCC27-1BAE-419D-911A-F7D64F14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9150AC3-44F1-4D62-9F88-064EDFBB4E7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20FD92F-0CBC-4EEB-A701-23B350D5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32260.190600000002</v>
          </cell>
        </row>
        <row r="33">
          <cell r="B33">
            <v>5269.8029000000006</v>
          </cell>
          <cell r="C33">
            <v>21639.577300000001</v>
          </cell>
          <cell r="D33">
            <v>6669.1254000000008</v>
          </cell>
          <cell r="E33">
            <v>8810.6536999999953</v>
          </cell>
          <cell r="F33">
            <v>11543.499200000006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141.24930000000001</v>
          </cell>
        </row>
        <row r="25">
          <cell r="H25" t="str">
            <v>Dovolená</v>
          </cell>
          <cell r="I25">
            <v>14.004799999999999</v>
          </cell>
        </row>
        <row r="26">
          <cell r="H26" t="str">
            <v>Nemoc</v>
          </cell>
          <cell r="I26">
            <v>8.1193000000000008</v>
          </cell>
        </row>
        <row r="27">
          <cell r="H27" t="str">
            <v>Jiné</v>
          </cell>
          <cell r="I27">
            <v>6.9553999999999974</v>
          </cell>
        </row>
      </sheetData>
      <sheetData sheetId="7"/>
      <sheetData sheetId="8">
        <row r="16">
          <cell r="D16">
            <v>190.09729999999999</v>
          </cell>
        </row>
        <row r="22">
          <cell r="B22">
            <v>28.777699999999996</v>
          </cell>
          <cell r="C22">
            <v>126.36669999999999</v>
          </cell>
          <cell r="D22">
            <v>38.5929</v>
          </cell>
          <cell r="E22">
            <v>53.266600000000011</v>
          </cell>
          <cell r="F22">
            <v>70.364899999999977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A355-9831-43FB-9842-03C61CB0016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277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278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28308.702700000002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279</v>
      </c>
      <c r="C9" s="23"/>
      <c r="D9" s="440">
        <v>104.83923299999999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16369.7744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21639.577300000001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28308.702700000002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37119.356399999997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48662.855600000003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32260.190600000002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63.264600000000002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17.72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4.05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11.14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173.8039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280</v>
      </c>
      <c r="C29" s="462"/>
      <c r="D29" s="58">
        <v>168.2242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5269.8029000000006</v>
      </c>
      <c r="C33" s="55">
        <v>21639.577300000001</v>
      </c>
      <c r="D33" s="56">
        <v>6669.1254000000008</v>
      </c>
      <c r="E33" s="56">
        <v>8810.6536999999953</v>
      </c>
      <c r="F33" s="56">
        <v>11543.499200000006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FD01-74B3-4408-9DF4-B752F6163852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7" sqref="H3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Zlínský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Zlínský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168.2242</v>
      </c>
      <c r="E12" s="137">
        <v>28308.702700000002</v>
      </c>
      <c r="F12" s="138">
        <v>104.83920000000001</v>
      </c>
      <c r="G12" s="139">
        <v>16369.7744</v>
      </c>
      <c r="H12" s="139">
        <v>21639.577300000001</v>
      </c>
      <c r="I12" s="139">
        <v>37119.356399999997</v>
      </c>
      <c r="J12" s="139">
        <v>48662.855600000003</v>
      </c>
      <c r="K12" s="140">
        <v>32260.190600000002</v>
      </c>
      <c r="L12" s="141">
        <v>17.72</v>
      </c>
      <c r="M12" s="141">
        <v>4.05</v>
      </c>
      <c r="N12" s="141">
        <v>11.14</v>
      </c>
      <c r="O12" s="141">
        <v>173.8039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0.36959999999999998</v>
      </c>
      <c r="E13" s="144">
        <v>20995.4552</v>
      </c>
      <c r="F13" s="145">
        <v>98.837199999999996</v>
      </c>
      <c r="G13" s="146">
        <v>11976.62</v>
      </c>
      <c r="H13" s="146">
        <v>18587.926100000001</v>
      </c>
      <c r="I13" s="146">
        <v>25183.088800000001</v>
      </c>
      <c r="J13" s="146">
        <v>28371.280200000001</v>
      </c>
      <c r="K13" s="147">
        <v>21489.862499999999</v>
      </c>
      <c r="L13" s="148">
        <v>9.5399999999999991</v>
      </c>
      <c r="M13" s="148">
        <v>5.08</v>
      </c>
      <c r="N13" s="148">
        <v>9.65</v>
      </c>
      <c r="O13" s="148">
        <v>166.78890000000001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25.477599999999999</v>
      </c>
      <c r="E14" s="151">
        <v>27560.759900000001</v>
      </c>
      <c r="F14" s="152">
        <v>105.91289999999999</v>
      </c>
      <c r="G14" s="153">
        <v>16361.750700000001</v>
      </c>
      <c r="H14" s="153">
        <v>22139.650900000001</v>
      </c>
      <c r="I14" s="153">
        <v>34316.496400000004</v>
      </c>
      <c r="J14" s="153">
        <v>42764.825499999999</v>
      </c>
      <c r="K14" s="154">
        <v>29180.136699999999</v>
      </c>
      <c r="L14" s="155">
        <v>16.8</v>
      </c>
      <c r="M14" s="155">
        <v>4.93</v>
      </c>
      <c r="N14" s="155">
        <v>10.74</v>
      </c>
      <c r="O14" s="155">
        <v>174.4872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35.480499999999999</v>
      </c>
      <c r="E15" s="151">
        <v>29470.519</v>
      </c>
      <c r="F15" s="152">
        <v>104.31950000000001</v>
      </c>
      <c r="G15" s="153">
        <v>16088.5363</v>
      </c>
      <c r="H15" s="153">
        <v>22014.667700000002</v>
      </c>
      <c r="I15" s="153">
        <v>39865.660400000001</v>
      </c>
      <c r="J15" s="153">
        <v>52695.868600000002</v>
      </c>
      <c r="K15" s="154">
        <v>33820.325499999999</v>
      </c>
      <c r="L15" s="155">
        <v>18.649999999999999</v>
      </c>
      <c r="M15" s="155">
        <v>4.24</v>
      </c>
      <c r="N15" s="155">
        <v>11.22</v>
      </c>
      <c r="O15" s="155">
        <v>173.92169999999999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53.9236</v>
      </c>
      <c r="E16" s="151">
        <v>28844.503799999999</v>
      </c>
      <c r="F16" s="152">
        <v>104.25920000000001</v>
      </c>
      <c r="G16" s="153">
        <v>16360.6666</v>
      </c>
      <c r="H16" s="153">
        <v>21474.317299999999</v>
      </c>
      <c r="I16" s="153">
        <v>38398.186800000003</v>
      </c>
      <c r="J16" s="153">
        <v>51052.419699999999</v>
      </c>
      <c r="K16" s="154">
        <v>33262.199999999997</v>
      </c>
      <c r="L16" s="155">
        <v>18.149999999999999</v>
      </c>
      <c r="M16" s="155">
        <v>3.91</v>
      </c>
      <c r="N16" s="155">
        <v>11.23</v>
      </c>
      <c r="O16" s="155">
        <v>173.74969999999999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41.124400000000001</v>
      </c>
      <c r="E17" s="151">
        <v>27765.524600000001</v>
      </c>
      <c r="F17" s="152">
        <v>105.32089999999999</v>
      </c>
      <c r="G17" s="153">
        <v>16308.330599999999</v>
      </c>
      <c r="H17" s="153">
        <v>21153.920900000001</v>
      </c>
      <c r="I17" s="153">
        <v>35837.427600000003</v>
      </c>
      <c r="J17" s="153">
        <v>46912.883500000004</v>
      </c>
      <c r="K17" s="154">
        <v>31493.154200000001</v>
      </c>
      <c r="L17" s="155">
        <v>17.100000000000001</v>
      </c>
      <c r="M17" s="155">
        <v>3.85</v>
      </c>
      <c r="N17" s="155">
        <v>11.21</v>
      </c>
      <c r="O17" s="155">
        <v>173.44749999999999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11.8483</v>
      </c>
      <c r="E18" s="151">
        <v>27713.746599999999</v>
      </c>
      <c r="F18" s="152">
        <v>104.699</v>
      </c>
      <c r="G18" s="153">
        <v>18032.969499999999</v>
      </c>
      <c r="H18" s="153">
        <v>22254.256700000002</v>
      </c>
      <c r="I18" s="153">
        <v>36144.101499999997</v>
      </c>
      <c r="J18" s="153">
        <v>49022.655500000001</v>
      </c>
      <c r="K18" s="154">
        <v>32649.461500000001</v>
      </c>
      <c r="L18" s="155">
        <v>16.87</v>
      </c>
      <c r="M18" s="155">
        <v>3.06</v>
      </c>
      <c r="N18" s="155">
        <v>11.11</v>
      </c>
      <c r="O18" s="155">
        <v>173.68389999999999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97.797799999999995</v>
      </c>
      <c r="E20" s="137">
        <v>31558.9424</v>
      </c>
      <c r="F20" s="138">
        <v>105.30759999999999</v>
      </c>
      <c r="G20" s="139">
        <v>17610.520799999998</v>
      </c>
      <c r="H20" s="139">
        <v>24746.330399999999</v>
      </c>
      <c r="I20" s="139">
        <v>41308.362000000001</v>
      </c>
      <c r="J20" s="139">
        <v>54631.604099999997</v>
      </c>
      <c r="K20" s="140">
        <v>36069.683900000004</v>
      </c>
      <c r="L20" s="141">
        <v>19.16</v>
      </c>
      <c r="M20" s="141">
        <v>4.1100000000000003</v>
      </c>
      <c r="N20" s="141">
        <v>11.14</v>
      </c>
      <c r="O20" s="141">
        <v>174.78960000000001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0.2571</v>
      </c>
      <c r="E21" s="144">
        <v>20205.0147</v>
      </c>
      <c r="F21" s="145">
        <v>93.107600000000005</v>
      </c>
      <c r="G21" s="146">
        <v>11976.62</v>
      </c>
      <c r="H21" s="146">
        <v>17855.2395</v>
      </c>
      <c r="I21" s="146">
        <v>24701.756600000001</v>
      </c>
      <c r="J21" s="146">
        <v>28657.974999999999</v>
      </c>
      <c r="K21" s="147">
        <v>21016.950799999999</v>
      </c>
      <c r="L21" s="148">
        <v>9.26</v>
      </c>
      <c r="M21" s="148">
        <v>4.1900000000000004</v>
      </c>
      <c r="N21" s="148">
        <v>10.130000000000001</v>
      </c>
      <c r="O21" s="148">
        <v>165.06190000000001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15.7676</v>
      </c>
      <c r="E22" s="151">
        <v>29887.7958</v>
      </c>
      <c r="F22" s="152">
        <v>105.96080000000001</v>
      </c>
      <c r="G22" s="153">
        <v>20394.338899999999</v>
      </c>
      <c r="H22" s="153">
        <v>24462.204600000001</v>
      </c>
      <c r="I22" s="153">
        <v>36987.689700000003</v>
      </c>
      <c r="J22" s="153">
        <v>45100.899799999999</v>
      </c>
      <c r="K22" s="154">
        <v>31567.958699999999</v>
      </c>
      <c r="L22" s="155">
        <v>18.23</v>
      </c>
      <c r="M22" s="155">
        <v>4.8899999999999997</v>
      </c>
      <c r="N22" s="155">
        <v>10.87</v>
      </c>
      <c r="O22" s="155">
        <v>175.6628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22.68</v>
      </c>
      <c r="E23" s="151">
        <v>33298.739500000003</v>
      </c>
      <c r="F23" s="152">
        <v>105.7611</v>
      </c>
      <c r="G23" s="153">
        <v>16340.8333</v>
      </c>
      <c r="H23" s="153">
        <v>24681.964899999999</v>
      </c>
      <c r="I23" s="153">
        <v>44101.823400000001</v>
      </c>
      <c r="J23" s="153">
        <v>58291.222999999998</v>
      </c>
      <c r="K23" s="154">
        <v>37337.277800000003</v>
      </c>
      <c r="L23" s="155">
        <v>20.21</v>
      </c>
      <c r="M23" s="155">
        <v>4.4800000000000004</v>
      </c>
      <c r="N23" s="155">
        <v>11.16</v>
      </c>
      <c r="O23" s="155">
        <v>174.66200000000001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29.194700000000001</v>
      </c>
      <c r="E24" s="151">
        <v>32771.551299999999</v>
      </c>
      <c r="F24" s="152">
        <v>105.0604</v>
      </c>
      <c r="G24" s="153">
        <v>16766.453799999999</v>
      </c>
      <c r="H24" s="153">
        <v>25540.120900000002</v>
      </c>
      <c r="I24" s="153">
        <v>43634.390599999999</v>
      </c>
      <c r="J24" s="153">
        <v>59174.943800000001</v>
      </c>
      <c r="K24" s="154">
        <v>38210.876100000001</v>
      </c>
      <c r="L24" s="155">
        <v>19.59</v>
      </c>
      <c r="M24" s="155">
        <v>3.94</v>
      </c>
      <c r="N24" s="155">
        <v>11.28</v>
      </c>
      <c r="O24" s="155">
        <v>174.80119999999999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21.794799999999999</v>
      </c>
      <c r="E25" s="151">
        <v>30800.671699999999</v>
      </c>
      <c r="F25" s="152">
        <v>105.49769999999999</v>
      </c>
      <c r="G25" s="153">
        <v>17080.583299999998</v>
      </c>
      <c r="H25" s="153">
        <v>24622.028600000001</v>
      </c>
      <c r="I25" s="153">
        <v>39903.315000000002</v>
      </c>
      <c r="J25" s="153">
        <v>52894.904199999997</v>
      </c>
      <c r="K25" s="154">
        <v>35672.767500000002</v>
      </c>
      <c r="L25" s="155">
        <v>18.38</v>
      </c>
      <c r="M25" s="155">
        <v>3.85</v>
      </c>
      <c r="N25" s="155">
        <v>11.1</v>
      </c>
      <c r="O25" s="155">
        <v>174.42519999999999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8.1034000000000006</v>
      </c>
      <c r="E26" s="151">
        <v>30001.320199999998</v>
      </c>
      <c r="F26" s="152">
        <v>105.873</v>
      </c>
      <c r="G26" s="153">
        <v>19634.379499999999</v>
      </c>
      <c r="H26" s="153">
        <v>23769.636900000001</v>
      </c>
      <c r="I26" s="153">
        <v>38720.156799999997</v>
      </c>
      <c r="J26" s="153">
        <v>52862.256699999998</v>
      </c>
      <c r="K26" s="154">
        <v>35112.553099999997</v>
      </c>
      <c r="L26" s="155">
        <v>18.28</v>
      </c>
      <c r="M26" s="155">
        <v>3.05</v>
      </c>
      <c r="N26" s="155">
        <v>11.18</v>
      </c>
      <c r="O26" s="155">
        <v>174.6942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70.426299999999998</v>
      </c>
      <c r="E28" s="137">
        <v>24371.647300000001</v>
      </c>
      <c r="F28" s="138">
        <v>105.66679999999999</v>
      </c>
      <c r="G28" s="139">
        <v>15847.4607</v>
      </c>
      <c r="H28" s="139">
        <v>19456.960899999998</v>
      </c>
      <c r="I28" s="139">
        <v>30886.202399999998</v>
      </c>
      <c r="J28" s="139">
        <v>39584.319900000002</v>
      </c>
      <c r="K28" s="140">
        <v>26970.156299999999</v>
      </c>
      <c r="L28" s="141">
        <v>15.05</v>
      </c>
      <c r="M28" s="141">
        <v>3.93</v>
      </c>
      <c r="N28" s="141">
        <v>11.14</v>
      </c>
      <c r="O28" s="141">
        <v>172.43520000000001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0.1124</v>
      </c>
      <c r="E29" s="144">
        <v>22611.772199999999</v>
      </c>
      <c r="F29" s="145">
        <v>110.1343</v>
      </c>
      <c r="G29" s="146">
        <v>15801.3652</v>
      </c>
      <c r="H29" s="146">
        <v>19616.083900000001</v>
      </c>
      <c r="I29" s="146">
        <v>26063.572100000001</v>
      </c>
      <c r="J29" s="146">
        <v>27272.357800000002</v>
      </c>
      <c r="K29" s="147">
        <v>22571.2052</v>
      </c>
      <c r="L29" s="148">
        <v>10.16</v>
      </c>
      <c r="M29" s="148">
        <v>6.97</v>
      </c>
      <c r="N29" s="148">
        <v>8.61</v>
      </c>
      <c r="O29" s="148">
        <v>170.7379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9.7100000000000009</v>
      </c>
      <c r="E30" s="151">
        <v>24164.206999999999</v>
      </c>
      <c r="F30" s="152">
        <v>106.7586</v>
      </c>
      <c r="G30" s="153">
        <v>15798.5661</v>
      </c>
      <c r="H30" s="153">
        <v>18449.558000000001</v>
      </c>
      <c r="I30" s="153">
        <v>29176.224699999999</v>
      </c>
      <c r="J30" s="153">
        <v>36539.054499999998</v>
      </c>
      <c r="K30" s="154">
        <v>25302.701499999999</v>
      </c>
      <c r="L30" s="155">
        <v>13.9</v>
      </c>
      <c r="M30" s="155">
        <v>5.01</v>
      </c>
      <c r="N30" s="155">
        <v>10.48</v>
      </c>
      <c r="O30" s="155">
        <v>172.57820000000001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12.8004</v>
      </c>
      <c r="E31" s="151">
        <v>24934.191599999998</v>
      </c>
      <c r="F31" s="152">
        <v>105.407</v>
      </c>
      <c r="G31" s="153">
        <v>15854.567999999999</v>
      </c>
      <c r="H31" s="153">
        <v>20135.666000000001</v>
      </c>
      <c r="I31" s="153">
        <v>31498.349300000002</v>
      </c>
      <c r="J31" s="153">
        <v>40204.091699999997</v>
      </c>
      <c r="K31" s="154">
        <v>27589.022400000002</v>
      </c>
      <c r="L31" s="155">
        <v>14.91</v>
      </c>
      <c r="M31" s="155">
        <v>3.67</v>
      </c>
      <c r="N31" s="155">
        <v>11.36</v>
      </c>
      <c r="O31" s="155">
        <v>172.61009999999999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24.728899999999999</v>
      </c>
      <c r="E32" s="151">
        <v>24655.848000000002</v>
      </c>
      <c r="F32" s="152">
        <v>104.8612</v>
      </c>
      <c r="G32" s="153">
        <v>15847.3858</v>
      </c>
      <c r="H32" s="153">
        <v>19419.2065</v>
      </c>
      <c r="I32" s="153">
        <v>31757.057499999999</v>
      </c>
      <c r="J32" s="153">
        <v>40417.7284</v>
      </c>
      <c r="K32" s="154">
        <v>27419.890599999999</v>
      </c>
      <c r="L32" s="155">
        <v>15.78</v>
      </c>
      <c r="M32" s="155">
        <v>3.86</v>
      </c>
      <c r="N32" s="155">
        <v>11.13</v>
      </c>
      <c r="O32" s="155">
        <v>172.50839999999999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19.329499999999999</v>
      </c>
      <c r="E33" s="151">
        <v>24096.204900000001</v>
      </c>
      <c r="F33" s="152">
        <v>106.6631</v>
      </c>
      <c r="G33" s="153">
        <v>15904.373900000001</v>
      </c>
      <c r="H33" s="153">
        <v>19266.528600000001</v>
      </c>
      <c r="I33" s="153">
        <v>30735.060399999998</v>
      </c>
      <c r="J33" s="153">
        <v>39068.410900000003</v>
      </c>
      <c r="K33" s="154">
        <v>26780.509300000002</v>
      </c>
      <c r="L33" s="155">
        <v>15.17</v>
      </c>
      <c r="M33" s="155">
        <v>3.84</v>
      </c>
      <c r="N33" s="155">
        <v>11.37</v>
      </c>
      <c r="O33" s="155">
        <v>172.34520000000001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3.7448000000000001</v>
      </c>
      <c r="E34" s="151">
        <v>23314.9424</v>
      </c>
      <c r="F34" s="152">
        <v>104.58450000000001</v>
      </c>
      <c r="G34" s="153">
        <v>16485.502700000001</v>
      </c>
      <c r="H34" s="153">
        <v>20150.1597</v>
      </c>
      <c r="I34" s="153">
        <v>31104.606599999999</v>
      </c>
      <c r="J34" s="153">
        <v>40864.123500000002</v>
      </c>
      <c r="K34" s="154">
        <v>27319.570400000001</v>
      </c>
      <c r="L34" s="155">
        <v>12.95</v>
      </c>
      <c r="M34" s="155">
        <v>3.09</v>
      </c>
      <c r="N34" s="155">
        <v>10.92</v>
      </c>
      <c r="O34" s="155">
        <v>171.49780000000001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Zlínský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Zlínský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7.8395000000000001</v>
      </c>
      <c r="E47" s="151">
        <v>22589.1548</v>
      </c>
      <c r="F47" s="152">
        <v>109.7064</v>
      </c>
      <c r="G47" s="153">
        <v>14108.8444</v>
      </c>
      <c r="H47" s="153">
        <v>16708.994699999999</v>
      </c>
      <c r="I47" s="153">
        <v>28145.386500000001</v>
      </c>
      <c r="J47" s="153">
        <v>36060.545700000002</v>
      </c>
      <c r="K47" s="154">
        <v>23806.230299999999</v>
      </c>
      <c r="L47" s="155">
        <v>13.29</v>
      </c>
      <c r="M47" s="155">
        <v>6.09</v>
      </c>
      <c r="N47" s="155">
        <v>10.74</v>
      </c>
      <c r="O47" s="155">
        <v>173.57249999999999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65.238399999999999</v>
      </c>
      <c r="E48" s="151">
        <v>26616.925599999999</v>
      </c>
      <c r="F48" s="152">
        <v>104.6313</v>
      </c>
      <c r="G48" s="153">
        <v>16726.25</v>
      </c>
      <c r="H48" s="153">
        <v>20648.886900000001</v>
      </c>
      <c r="I48" s="153">
        <v>33279.326200000003</v>
      </c>
      <c r="J48" s="153">
        <v>41469.944000000003</v>
      </c>
      <c r="K48" s="154">
        <v>28150.9732</v>
      </c>
      <c r="L48" s="155">
        <v>16.8</v>
      </c>
      <c r="M48" s="155">
        <v>5.41</v>
      </c>
      <c r="N48" s="155">
        <v>11.96</v>
      </c>
      <c r="O48" s="155">
        <v>174.87559999999999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60.247199999999999</v>
      </c>
      <c r="E49" s="151">
        <v>28541.558700000001</v>
      </c>
      <c r="F49" s="152">
        <v>104.8309</v>
      </c>
      <c r="G49" s="153">
        <v>16493.328799999999</v>
      </c>
      <c r="H49" s="153">
        <v>22057.645199999999</v>
      </c>
      <c r="I49" s="153">
        <v>36881.806600000004</v>
      </c>
      <c r="J49" s="153">
        <v>46262.042000000001</v>
      </c>
      <c r="K49" s="154">
        <v>31389.9316</v>
      </c>
      <c r="L49" s="155">
        <v>18.07</v>
      </c>
      <c r="M49" s="155">
        <v>4.09</v>
      </c>
      <c r="N49" s="155">
        <v>10.88</v>
      </c>
      <c r="O49" s="155">
        <v>173.23480000000001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7.2304000000000004</v>
      </c>
      <c r="E50" s="151">
        <v>30407.834599999998</v>
      </c>
      <c r="F50" s="152">
        <v>108.14660000000001</v>
      </c>
      <c r="G50" s="153">
        <v>19712.401399999999</v>
      </c>
      <c r="H50" s="153">
        <v>25181.887999999999</v>
      </c>
      <c r="I50" s="153">
        <v>39775.026700000002</v>
      </c>
      <c r="J50" s="153">
        <v>49647.783000000003</v>
      </c>
      <c r="K50" s="154">
        <v>34514.582699999999</v>
      </c>
      <c r="L50" s="155">
        <v>17.829999999999998</v>
      </c>
      <c r="M50" s="155">
        <v>3.45</v>
      </c>
      <c r="N50" s="155">
        <v>10.65</v>
      </c>
      <c r="O50" s="155">
        <v>172.4229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22.420300000000001</v>
      </c>
      <c r="E51" s="151">
        <v>40852.197699999997</v>
      </c>
      <c r="F51" s="152">
        <v>104.2555</v>
      </c>
      <c r="G51" s="153">
        <v>21984.2539</v>
      </c>
      <c r="H51" s="153">
        <v>29986.779699999999</v>
      </c>
      <c r="I51" s="153">
        <v>59169.754699999998</v>
      </c>
      <c r="J51" s="153">
        <v>86131.596900000004</v>
      </c>
      <c r="K51" s="154">
        <v>50141.593699999998</v>
      </c>
      <c r="L51" s="155">
        <v>18.84</v>
      </c>
      <c r="M51" s="155">
        <v>1.8</v>
      </c>
      <c r="N51" s="155">
        <v>10.74</v>
      </c>
      <c r="O51" s="155">
        <v>172.49799999999999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5.2481</v>
      </c>
      <c r="E52" s="182">
        <v>24877.614699999998</v>
      </c>
      <c r="F52" s="183">
        <v>105.2041</v>
      </c>
      <c r="G52" s="184">
        <v>13520.269</v>
      </c>
      <c r="H52" s="184">
        <v>15630.4058</v>
      </c>
      <c r="I52" s="184">
        <v>31099.427299999999</v>
      </c>
      <c r="J52" s="184">
        <v>42511.227500000001</v>
      </c>
      <c r="K52" s="185">
        <v>26464.398000000001</v>
      </c>
      <c r="L52" s="186">
        <v>21.94</v>
      </c>
      <c r="M52" s="186">
        <v>1.94</v>
      </c>
      <c r="N52" s="186">
        <v>8.64</v>
      </c>
      <c r="O52" s="186">
        <v>174.84190000000001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168.2242</v>
      </c>
      <c r="E53" s="189">
        <v>28308.702700000002</v>
      </c>
      <c r="F53" s="190">
        <v>104.83920000000001</v>
      </c>
      <c r="G53" s="191">
        <v>16369.7744</v>
      </c>
      <c r="H53" s="191">
        <v>21639.577300000001</v>
      </c>
      <c r="I53" s="191">
        <v>37119.356399999997</v>
      </c>
      <c r="J53" s="191">
        <v>48662.855600000003</v>
      </c>
      <c r="K53" s="192">
        <v>32260.190600000002</v>
      </c>
      <c r="L53" s="193">
        <v>17.72</v>
      </c>
      <c r="M53" s="193">
        <v>4.05</v>
      </c>
      <c r="N53" s="193">
        <v>11.14</v>
      </c>
      <c r="O53" s="193">
        <v>173.8039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7122-8F22-499D-9085-ADE8722B7589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7" sqref="H3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Zlínský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Zlínský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98.067099999999996</v>
      </c>
      <c r="D12" s="225">
        <v>26054.776999999998</v>
      </c>
      <c r="E12" s="226">
        <v>15936.535099999999</v>
      </c>
      <c r="F12" s="226">
        <v>20205.083299999998</v>
      </c>
      <c r="G12" s="226">
        <v>32613.100699999999</v>
      </c>
      <c r="H12" s="226">
        <v>40311.711000000003</v>
      </c>
      <c r="I12" s="226">
        <v>27333.763599999998</v>
      </c>
      <c r="J12" s="227">
        <v>15.87</v>
      </c>
      <c r="K12" s="227">
        <v>5.78</v>
      </c>
      <c r="L12" s="227">
        <v>11.83</v>
      </c>
      <c r="M12" s="227">
        <v>174.74420000000001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70.1571</v>
      </c>
      <c r="D13" s="225">
        <v>33013.125500000002</v>
      </c>
      <c r="E13" s="226">
        <v>18263.323899999999</v>
      </c>
      <c r="F13" s="226">
        <v>24892.4643</v>
      </c>
      <c r="G13" s="226">
        <v>44642.165999999997</v>
      </c>
      <c r="H13" s="226">
        <v>64162.556799999998</v>
      </c>
      <c r="I13" s="226">
        <v>39146.5432</v>
      </c>
      <c r="J13" s="227">
        <v>19.53</v>
      </c>
      <c r="K13" s="227">
        <v>2.36</v>
      </c>
      <c r="L13" s="227">
        <v>10.47</v>
      </c>
      <c r="M13" s="227">
        <v>172.48949999999999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5.9542999999999999</v>
      </c>
      <c r="D15" s="238">
        <v>51415.710099999997</v>
      </c>
      <c r="E15" s="239">
        <v>22324.246599999999</v>
      </c>
      <c r="F15" s="239">
        <v>34020.441299999999</v>
      </c>
      <c r="G15" s="239">
        <v>79265.776899999997</v>
      </c>
      <c r="H15" s="239">
        <v>125406.53079999999</v>
      </c>
      <c r="I15" s="239">
        <v>67692.708499999993</v>
      </c>
      <c r="J15" s="240">
        <v>24.26</v>
      </c>
      <c r="K15" s="240">
        <v>1.84</v>
      </c>
      <c r="L15" s="240">
        <v>10.199999999999999</v>
      </c>
      <c r="M15" s="240">
        <v>172.6429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0.40350000000000003</v>
      </c>
      <c r="D16" s="225">
        <v>64711.911699999997</v>
      </c>
      <c r="E16" s="226">
        <v>17525.5</v>
      </c>
      <c r="F16" s="226">
        <v>31411.2513</v>
      </c>
      <c r="G16" s="226">
        <v>114275.0999</v>
      </c>
      <c r="H16" s="226">
        <v>212903.18059999999</v>
      </c>
      <c r="I16" s="226">
        <v>102521.2454</v>
      </c>
      <c r="J16" s="227">
        <v>26.73</v>
      </c>
      <c r="K16" s="227">
        <v>0.21</v>
      </c>
      <c r="L16" s="227">
        <v>9.66</v>
      </c>
      <c r="M16" s="227">
        <v>172.50460000000001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2.0110999999999999</v>
      </c>
      <c r="D17" s="225">
        <v>64649.428599999999</v>
      </c>
      <c r="E17" s="226">
        <v>28014.4977</v>
      </c>
      <c r="F17" s="226">
        <v>45123.575700000001</v>
      </c>
      <c r="G17" s="226">
        <v>99412.971000000005</v>
      </c>
      <c r="H17" s="226">
        <v>149407.66510000001</v>
      </c>
      <c r="I17" s="226">
        <v>79843.743000000002</v>
      </c>
      <c r="J17" s="227">
        <v>24.64</v>
      </c>
      <c r="K17" s="227">
        <v>2.25</v>
      </c>
      <c r="L17" s="227">
        <v>10.28</v>
      </c>
      <c r="M17" s="227">
        <v>171.44990000000001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2.4213</v>
      </c>
      <c r="D18" s="225">
        <v>53775.440600000002</v>
      </c>
      <c r="E18" s="226">
        <v>29058.940200000001</v>
      </c>
      <c r="F18" s="226">
        <v>40758.049800000001</v>
      </c>
      <c r="G18" s="226">
        <v>77054.2739</v>
      </c>
      <c r="H18" s="226">
        <v>113166.1278</v>
      </c>
      <c r="I18" s="226">
        <v>67245.744200000001</v>
      </c>
      <c r="J18" s="227">
        <v>25.28</v>
      </c>
      <c r="K18" s="227">
        <v>1.85</v>
      </c>
      <c r="L18" s="227">
        <v>10.32</v>
      </c>
      <c r="M18" s="227">
        <v>172.90690000000001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1.1182000000000001</v>
      </c>
      <c r="D19" s="225">
        <v>28035.075400000002</v>
      </c>
      <c r="E19" s="226">
        <v>19164.704600000001</v>
      </c>
      <c r="F19" s="226">
        <v>21639.972900000001</v>
      </c>
      <c r="G19" s="226">
        <v>38015.944300000003</v>
      </c>
      <c r="H19" s="226">
        <v>63992.404000000002</v>
      </c>
      <c r="I19" s="226">
        <v>34236.923900000002</v>
      </c>
      <c r="J19" s="227">
        <v>15.68</v>
      </c>
      <c r="K19" s="227">
        <v>1.86</v>
      </c>
      <c r="L19" s="227">
        <v>9.99</v>
      </c>
      <c r="M19" s="227">
        <v>174.267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15.465999999999999</v>
      </c>
      <c r="D20" s="238">
        <v>43033.0023</v>
      </c>
      <c r="E20" s="239">
        <v>25474.634300000002</v>
      </c>
      <c r="F20" s="239">
        <v>32869.534</v>
      </c>
      <c r="G20" s="239">
        <v>59360.314100000003</v>
      </c>
      <c r="H20" s="239">
        <v>83004.436799999996</v>
      </c>
      <c r="I20" s="239">
        <v>49994.644699999997</v>
      </c>
      <c r="J20" s="240">
        <v>16.82</v>
      </c>
      <c r="K20" s="240">
        <v>2.3199999999999998</v>
      </c>
      <c r="L20" s="240">
        <v>11.16</v>
      </c>
      <c r="M20" s="240">
        <v>172.869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4.8635999999999999</v>
      </c>
      <c r="D21" s="225">
        <v>48846.053899999999</v>
      </c>
      <c r="E21" s="226">
        <v>29836.483499999998</v>
      </c>
      <c r="F21" s="226">
        <v>37100.679400000001</v>
      </c>
      <c r="G21" s="226">
        <v>66264.159899999999</v>
      </c>
      <c r="H21" s="226">
        <v>86416.646299999993</v>
      </c>
      <c r="I21" s="226">
        <v>54679.005599999997</v>
      </c>
      <c r="J21" s="227">
        <v>14.99</v>
      </c>
      <c r="K21" s="227">
        <v>1.96</v>
      </c>
      <c r="L21" s="227">
        <v>11.59</v>
      </c>
      <c r="M21" s="227">
        <v>169.99289999999999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2.855</v>
      </c>
      <c r="D22" s="225">
        <v>43103.1702</v>
      </c>
      <c r="E22" s="226">
        <v>27840.649600000001</v>
      </c>
      <c r="F22" s="226">
        <v>34250.2742</v>
      </c>
      <c r="G22" s="226">
        <v>59293.346299999997</v>
      </c>
      <c r="H22" s="226">
        <v>79800.717699999994</v>
      </c>
      <c r="I22" s="226">
        <v>50386.0242</v>
      </c>
      <c r="J22" s="227">
        <v>16.18</v>
      </c>
      <c r="K22" s="227">
        <v>6.22</v>
      </c>
      <c r="L22" s="227">
        <v>9.76</v>
      </c>
      <c r="M22" s="227">
        <v>174.0926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1.2798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2.4935999999999998</v>
      </c>
      <c r="D24" s="225">
        <v>43906.195699999997</v>
      </c>
      <c r="E24" s="226">
        <v>24465.359100000001</v>
      </c>
      <c r="F24" s="226">
        <v>31258.214100000001</v>
      </c>
      <c r="G24" s="226">
        <v>59809.262199999997</v>
      </c>
      <c r="H24" s="226">
        <v>85682.743400000007</v>
      </c>
      <c r="I24" s="226">
        <v>50655.315600000002</v>
      </c>
      <c r="J24" s="227">
        <v>23.27</v>
      </c>
      <c r="K24" s="227">
        <v>1.52</v>
      </c>
      <c r="L24" s="227">
        <v>10.79</v>
      </c>
      <c r="M24" s="227">
        <v>172.3655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2.7442000000000002</v>
      </c>
      <c r="D25" s="225" t="s">
        <v>81</v>
      </c>
      <c r="E25" s="226" t="s">
        <v>81</v>
      </c>
      <c r="F25" s="226" t="s">
        <v>81</v>
      </c>
      <c r="G25" s="226" t="s">
        <v>81</v>
      </c>
      <c r="H25" s="226" t="s">
        <v>81</v>
      </c>
      <c r="I25" s="226" t="s">
        <v>81</v>
      </c>
      <c r="J25" s="227" t="s">
        <v>81</v>
      </c>
      <c r="K25" s="227" t="s">
        <v>81</v>
      </c>
      <c r="L25" s="227" t="s">
        <v>81</v>
      </c>
      <c r="M25" s="227" t="s">
        <v>81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1.2296</v>
      </c>
      <c r="D26" s="225">
        <v>32424.358700000001</v>
      </c>
      <c r="E26" s="226">
        <v>15890.992200000001</v>
      </c>
      <c r="F26" s="226">
        <v>23489.957399999999</v>
      </c>
      <c r="G26" s="226">
        <v>38565.158100000001</v>
      </c>
      <c r="H26" s="226">
        <v>48495.016300000003</v>
      </c>
      <c r="I26" s="226">
        <v>33911.854500000001</v>
      </c>
      <c r="J26" s="227">
        <v>14.94</v>
      </c>
      <c r="K26" s="227">
        <v>1</v>
      </c>
      <c r="L26" s="227">
        <v>9.01</v>
      </c>
      <c r="M26" s="227">
        <v>180.62690000000001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33.023400000000002</v>
      </c>
      <c r="D27" s="238">
        <v>32843.745999999999</v>
      </c>
      <c r="E27" s="239">
        <v>20569.3056</v>
      </c>
      <c r="F27" s="239">
        <v>26252.984</v>
      </c>
      <c r="G27" s="239">
        <v>41484.131800000003</v>
      </c>
      <c r="H27" s="239">
        <v>51828.164299999997</v>
      </c>
      <c r="I27" s="239">
        <v>35488.754999999997</v>
      </c>
      <c r="J27" s="240">
        <v>21.54</v>
      </c>
      <c r="K27" s="240">
        <v>2.54</v>
      </c>
      <c r="L27" s="240">
        <v>10.26</v>
      </c>
      <c r="M27" s="240">
        <v>172.5812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13.784700000000001</v>
      </c>
      <c r="D28" s="225">
        <v>35334.099000000002</v>
      </c>
      <c r="E28" s="226">
        <v>21336.2523</v>
      </c>
      <c r="F28" s="226">
        <v>28878.249400000001</v>
      </c>
      <c r="G28" s="226">
        <v>44113.652300000002</v>
      </c>
      <c r="H28" s="226">
        <v>55060.824099999998</v>
      </c>
      <c r="I28" s="226">
        <v>37549.813800000004</v>
      </c>
      <c r="J28" s="227">
        <v>20.79</v>
      </c>
      <c r="K28" s="227">
        <v>2.71</v>
      </c>
      <c r="L28" s="227">
        <v>10.57</v>
      </c>
      <c r="M28" s="227">
        <v>172.4367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4.3738000000000001</v>
      </c>
      <c r="D29" s="225">
        <v>29792.1927</v>
      </c>
      <c r="E29" s="226">
        <v>19153.813300000002</v>
      </c>
      <c r="F29" s="226">
        <v>22963.704099999999</v>
      </c>
      <c r="G29" s="226">
        <v>35276.068500000001</v>
      </c>
      <c r="H29" s="226">
        <v>40765.097699999998</v>
      </c>
      <c r="I29" s="226">
        <v>29610.0867</v>
      </c>
      <c r="J29" s="227">
        <v>12.74</v>
      </c>
      <c r="K29" s="227">
        <v>7.59</v>
      </c>
      <c r="L29" s="227">
        <v>10.48</v>
      </c>
      <c r="M29" s="227">
        <v>172.9529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12.668699999999999</v>
      </c>
      <c r="D30" s="225">
        <v>31230.793699999998</v>
      </c>
      <c r="E30" s="226">
        <v>20302.814999999999</v>
      </c>
      <c r="F30" s="226">
        <v>25598.754300000001</v>
      </c>
      <c r="G30" s="226">
        <v>40800.192900000002</v>
      </c>
      <c r="H30" s="226">
        <v>53016.514799999997</v>
      </c>
      <c r="I30" s="226">
        <v>35377.101600000002</v>
      </c>
      <c r="J30" s="227">
        <v>24.68</v>
      </c>
      <c r="K30" s="227">
        <v>1.1100000000000001</v>
      </c>
      <c r="L30" s="227">
        <v>10</v>
      </c>
      <c r="M30" s="227">
        <v>172.35810000000001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0.81699999999999995</v>
      </c>
      <c r="D31" s="225" t="s">
        <v>81</v>
      </c>
      <c r="E31" s="226" t="s">
        <v>81</v>
      </c>
      <c r="F31" s="226" t="s">
        <v>81</v>
      </c>
      <c r="G31" s="226" t="s">
        <v>81</v>
      </c>
      <c r="H31" s="226" t="s">
        <v>81</v>
      </c>
      <c r="I31" s="226" t="s">
        <v>81</v>
      </c>
      <c r="J31" s="227" t="s">
        <v>81</v>
      </c>
      <c r="K31" s="227" t="s">
        <v>81</v>
      </c>
      <c r="L31" s="227" t="s">
        <v>81</v>
      </c>
      <c r="M31" s="227" t="s">
        <v>81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1.3791</v>
      </c>
      <c r="D32" s="225" t="s">
        <v>81</v>
      </c>
      <c r="E32" s="226" t="s">
        <v>81</v>
      </c>
      <c r="F32" s="226" t="s">
        <v>81</v>
      </c>
      <c r="G32" s="226" t="s">
        <v>81</v>
      </c>
      <c r="H32" s="226" t="s">
        <v>81</v>
      </c>
      <c r="I32" s="226" t="s">
        <v>81</v>
      </c>
      <c r="J32" s="227" t="s">
        <v>81</v>
      </c>
      <c r="K32" s="227" t="s">
        <v>81</v>
      </c>
      <c r="L32" s="227" t="s">
        <v>81</v>
      </c>
      <c r="M32" s="227" t="s">
        <v>81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12.739100000000001</v>
      </c>
      <c r="D33" s="238">
        <v>24211.578000000001</v>
      </c>
      <c r="E33" s="239">
        <v>14797.824000000001</v>
      </c>
      <c r="F33" s="239">
        <v>17707.8655</v>
      </c>
      <c r="G33" s="239">
        <v>29199.183000000001</v>
      </c>
      <c r="H33" s="239">
        <v>36771.149299999997</v>
      </c>
      <c r="I33" s="239">
        <v>25164.3511</v>
      </c>
      <c r="J33" s="240">
        <v>13.93</v>
      </c>
      <c r="K33" s="240">
        <v>2.08</v>
      </c>
      <c r="L33" s="240">
        <v>10.199999999999999</v>
      </c>
      <c r="M33" s="240">
        <v>171.27940000000001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4.8216000000000001</v>
      </c>
      <c r="D34" s="225">
        <v>21487.728899999998</v>
      </c>
      <c r="E34" s="226">
        <v>13434.0515</v>
      </c>
      <c r="F34" s="226">
        <v>15630.4058</v>
      </c>
      <c r="G34" s="226">
        <v>27127.464599999999</v>
      </c>
      <c r="H34" s="226">
        <v>32944.516799999998</v>
      </c>
      <c r="I34" s="226">
        <v>22536.116300000002</v>
      </c>
      <c r="J34" s="227">
        <v>10.64</v>
      </c>
      <c r="K34" s="227">
        <v>0.42</v>
      </c>
      <c r="L34" s="227">
        <v>9.84</v>
      </c>
      <c r="M34" s="227">
        <v>171.15020000000001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2.0764</v>
      </c>
      <c r="D35" s="225" t="s">
        <v>81</v>
      </c>
      <c r="E35" s="226" t="s">
        <v>81</v>
      </c>
      <c r="F35" s="226" t="s">
        <v>81</v>
      </c>
      <c r="G35" s="226" t="s">
        <v>81</v>
      </c>
      <c r="H35" s="226" t="s">
        <v>81</v>
      </c>
      <c r="I35" s="226" t="s">
        <v>81</v>
      </c>
      <c r="J35" s="227" t="s">
        <v>81</v>
      </c>
      <c r="K35" s="227" t="s">
        <v>81</v>
      </c>
      <c r="L35" s="227" t="s">
        <v>81</v>
      </c>
      <c r="M35" s="227" t="s">
        <v>81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4.9836999999999998</v>
      </c>
      <c r="D36" s="225">
        <v>26297.158299999999</v>
      </c>
      <c r="E36" s="226">
        <v>15559.6263</v>
      </c>
      <c r="F36" s="226">
        <v>21600.0887</v>
      </c>
      <c r="G36" s="226">
        <v>32834.453300000001</v>
      </c>
      <c r="H36" s="226">
        <v>40333.433599999997</v>
      </c>
      <c r="I36" s="226">
        <v>27580.703399999999</v>
      </c>
      <c r="J36" s="227">
        <v>16.149999999999999</v>
      </c>
      <c r="K36" s="227">
        <v>2.6</v>
      </c>
      <c r="L36" s="227">
        <v>10.59</v>
      </c>
      <c r="M36" s="227">
        <v>172.42359999999999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0.85719999999999996</v>
      </c>
      <c r="D37" s="225">
        <v>22659.620900000002</v>
      </c>
      <c r="E37" s="226">
        <v>20264.0065</v>
      </c>
      <c r="F37" s="226">
        <v>21229.148799999999</v>
      </c>
      <c r="G37" s="226">
        <v>26503.212</v>
      </c>
      <c r="H37" s="226">
        <v>35330.711499999998</v>
      </c>
      <c r="I37" s="226">
        <v>25670.8629</v>
      </c>
      <c r="J37" s="227">
        <v>15.63</v>
      </c>
      <c r="K37" s="227">
        <v>1.77</v>
      </c>
      <c r="L37" s="227">
        <v>11.2</v>
      </c>
      <c r="M37" s="227">
        <v>166.97499999999999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18.993099999999998</v>
      </c>
      <c r="D38" s="238">
        <v>20915.4912</v>
      </c>
      <c r="E38" s="239">
        <v>14999.609</v>
      </c>
      <c r="F38" s="239">
        <v>17241.25</v>
      </c>
      <c r="G38" s="239">
        <v>25811.334500000001</v>
      </c>
      <c r="H38" s="239">
        <v>31403.293900000001</v>
      </c>
      <c r="I38" s="239">
        <v>22555.7834</v>
      </c>
      <c r="J38" s="240">
        <v>10.75</v>
      </c>
      <c r="K38" s="240">
        <v>4.33</v>
      </c>
      <c r="L38" s="240">
        <v>9.26</v>
      </c>
      <c r="M38" s="240">
        <v>173.25069999999999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5.5655999999999999</v>
      </c>
      <c r="D39" s="225">
        <v>17961.757300000001</v>
      </c>
      <c r="E39" s="226">
        <v>13920.828799999999</v>
      </c>
      <c r="F39" s="226">
        <v>15072.8333</v>
      </c>
      <c r="G39" s="226">
        <v>24954.6924</v>
      </c>
      <c r="H39" s="226">
        <v>31897.175800000001</v>
      </c>
      <c r="I39" s="226">
        <v>21287.429800000002</v>
      </c>
      <c r="J39" s="227">
        <v>8.4600000000000009</v>
      </c>
      <c r="K39" s="227">
        <v>3.59</v>
      </c>
      <c r="L39" s="227">
        <v>8.26</v>
      </c>
      <c r="M39" s="227">
        <v>173.43799999999999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10.9209</v>
      </c>
      <c r="D40" s="225">
        <v>20975.548599999998</v>
      </c>
      <c r="E40" s="226">
        <v>16450.976900000001</v>
      </c>
      <c r="F40" s="226">
        <v>17929.539700000001</v>
      </c>
      <c r="G40" s="226">
        <v>25576.330900000001</v>
      </c>
      <c r="H40" s="226">
        <v>30772.689299999998</v>
      </c>
      <c r="I40" s="226">
        <v>22815.969300000001</v>
      </c>
      <c r="J40" s="227">
        <v>11.77</v>
      </c>
      <c r="K40" s="227">
        <v>3.6</v>
      </c>
      <c r="L40" s="227">
        <v>9.3800000000000008</v>
      </c>
      <c r="M40" s="227">
        <v>173.30770000000001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1.6834</v>
      </c>
      <c r="D41" s="225">
        <v>24374.793799999999</v>
      </c>
      <c r="E41" s="226">
        <v>20398.406200000001</v>
      </c>
      <c r="F41" s="226">
        <v>22028.2804</v>
      </c>
      <c r="G41" s="226">
        <v>27234.487400000002</v>
      </c>
      <c r="H41" s="226">
        <v>29627.123200000002</v>
      </c>
      <c r="I41" s="226">
        <v>24778.567999999999</v>
      </c>
      <c r="J41" s="227">
        <v>10.85</v>
      </c>
      <c r="K41" s="227">
        <v>7.94</v>
      </c>
      <c r="L41" s="227">
        <v>10.91</v>
      </c>
      <c r="M41" s="227">
        <v>172.1514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0.82299999999999995</v>
      </c>
      <c r="D42" s="225">
        <v>19268.5</v>
      </c>
      <c r="E42" s="226">
        <v>14837.6649</v>
      </c>
      <c r="F42" s="226">
        <v>15964.6052</v>
      </c>
      <c r="G42" s="226">
        <v>27797.976699999999</v>
      </c>
      <c r="H42" s="226">
        <v>36904.6535</v>
      </c>
      <c r="I42" s="226">
        <v>23133.556</v>
      </c>
      <c r="J42" s="227">
        <v>11.46</v>
      </c>
      <c r="K42" s="227">
        <v>10.45</v>
      </c>
      <c r="L42" s="227">
        <v>10.27</v>
      </c>
      <c r="M42" s="227">
        <v>173.47790000000001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1.1247</v>
      </c>
      <c r="D43" s="238" t="s">
        <v>81</v>
      </c>
      <c r="E43" s="239" t="s">
        <v>81</v>
      </c>
      <c r="F43" s="239" t="s">
        <v>81</v>
      </c>
      <c r="G43" s="239" t="s">
        <v>81</v>
      </c>
      <c r="H43" s="239" t="s">
        <v>81</v>
      </c>
      <c r="I43" s="239" t="s">
        <v>81</v>
      </c>
      <c r="J43" s="240" t="s">
        <v>81</v>
      </c>
      <c r="K43" s="240" t="s">
        <v>81</v>
      </c>
      <c r="L43" s="240" t="s">
        <v>81</v>
      </c>
      <c r="M43" s="240" t="s">
        <v>81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0.81210000000000004</v>
      </c>
      <c r="D44" s="225" t="s">
        <v>81</v>
      </c>
      <c r="E44" s="226" t="s">
        <v>81</v>
      </c>
      <c r="F44" s="226" t="s">
        <v>81</v>
      </c>
      <c r="G44" s="226" t="s">
        <v>81</v>
      </c>
      <c r="H44" s="226" t="s">
        <v>81</v>
      </c>
      <c r="I44" s="226" t="s">
        <v>81</v>
      </c>
      <c r="J44" s="227" t="s">
        <v>81</v>
      </c>
      <c r="K44" s="227" t="s">
        <v>81</v>
      </c>
      <c r="L44" s="227" t="s">
        <v>81</v>
      </c>
      <c r="M44" s="227" t="s">
        <v>81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0.3125</v>
      </c>
      <c r="D45" s="225" t="s">
        <v>81</v>
      </c>
      <c r="E45" s="226" t="s">
        <v>81</v>
      </c>
      <c r="F45" s="226" t="s">
        <v>81</v>
      </c>
      <c r="G45" s="226" t="s">
        <v>81</v>
      </c>
      <c r="H45" s="226" t="s">
        <v>81</v>
      </c>
      <c r="I45" s="226" t="s">
        <v>81</v>
      </c>
      <c r="J45" s="227" t="s">
        <v>81</v>
      </c>
      <c r="K45" s="227" t="s">
        <v>81</v>
      </c>
      <c r="L45" s="227" t="s">
        <v>81</v>
      </c>
      <c r="M45" s="227" t="s">
        <v>81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33.984699999999997</v>
      </c>
      <c r="D47" s="238">
        <v>28714.2467</v>
      </c>
      <c r="E47" s="239">
        <v>18149.773499999999</v>
      </c>
      <c r="F47" s="239">
        <v>23435.6302</v>
      </c>
      <c r="G47" s="239">
        <v>34729.234100000001</v>
      </c>
      <c r="H47" s="239">
        <v>41444.644500000002</v>
      </c>
      <c r="I47" s="239">
        <v>29618.5373</v>
      </c>
      <c r="J47" s="240">
        <v>16.59</v>
      </c>
      <c r="K47" s="240">
        <v>4.62</v>
      </c>
      <c r="L47" s="240">
        <v>12.57</v>
      </c>
      <c r="M47" s="240">
        <v>175.84540000000001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4.1597</v>
      </c>
      <c r="D48" s="225">
        <v>27608.128700000001</v>
      </c>
      <c r="E48" s="226">
        <v>14509.0854</v>
      </c>
      <c r="F48" s="226">
        <v>22139.650900000001</v>
      </c>
      <c r="G48" s="226">
        <v>32125.589100000001</v>
      </c>
      <c r="H48" s="226">
        <v>37169.4951</v>
      </c>
      <c r="I48" s="226">
        <v>27271.575400000002</v>
      </c>
      <c r="J48" s="227">
        <v>15</v>
      </c>
      <c r="K48" s="227">
        <v>2.4300000000000002</v>
      </c>
      <c r="L48" s="227">
        <v>11.7</v>
      </c>
      <c r="M48" s="227">
        <v>179.2182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16.8931</v>
      </c>
      <c r="D49" s="225">
        <v>31024.004000000001</v>
      </c>
      <c r="E49" s="226">
        <v>21374.667300000001</v>
      </c>
      <c r="F49" s="226">
        <v>26539.762500000001</v>
      </c>
      <c r="G49" s="226">
        <v>36766.994100000004</v>
      </c>
      <c r="H49" s="226">
        <v>43450.045599999998</v>
      </c>
      <c r="I49" s="226">
        <v>32059.515100000001</v>
      </c>
      <c r="J49" s="227">
        <v>16.8</v>
      </c>
      <c r="K49" s="227">
        <v>5.56</v>
      </c>
      <c r="L49" s="227">
        <v>13.13</v>
      </c>
      <c r="M49" s="227">
        <v>176.08240000000001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1.5846</v>
      </c>
      <c r="D50" s="225" t="s">
        <v>81</v>
      </c>
      <c r="E50" s="226" t="s">
        <v>81</v>
      </c>
      <c r="F50" s="226" t="s">
        <v>81</v>
      </c>
      <c r="G50" s="226" t="s">
        <v>81</v>
      </c>
      <c r="H50" s="226" t="s">
        <v>81</v>
      </c>
      <c r="I50" s="226" t="s">
        <v>81</v>
      </c>
      <c r="J50" s="227" t="s">
        <v>81</v>
      </c>
      <c r="K50" s="227" t="s">
        <v>81</v>
      </c>
      <c r="L50" s="227" t="s">
        <v>81</v>
      </c>
      <c r="M50" s="227" t="s">
        <v>81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4.0334000000000003</v>
      </c>
      <c r="D51" s="225">
        <v>28915.6934</v>
      </c>
      <c r="E51" s="226">
        <v>20016.622100000001</v>
      </c>
      <c r="F51" s="226">
        <v>24750.2883</v>
      </c>
      <c r="G51" s="226">
        <v>37821.4113</v>
      </c>
      <c r="H51" s="226">
        <v>47395.080800000003</v>
      </c>
      <c r="I51" s="226">
        <v>31946.751400000001</v>
      </c>
      <c r="J51" s="227">
        <v>15.33</v>
      </c>
      <c r="K51" s="227">
        <v>5.39</v>
      </c>
      <c r="L51" s="227">
        <v>11.69</v>
      </c>
      <c r="M51" s="227">
        <v>176.23070000000001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7.3136000000000001</v>
      </c>
      <c r="D52" s="225">
        <v>23405.663700000001</v>
      </c>
      <c r="E52" s="226">
        <v>14674.0707</v>
      </c>
      <c r="F52" s="226">
        <v>18202.062000000002</v>
      </c>
      <c r="G52" s="226">
        <v>28594.115399999999</v>
      </c>
      <c r="H52" s="226">
        <v>33141.842700000001</v>
      </c>
      <c r="I52" s="226">
        <v>23724.9241</v>
      </c>
      <c r="J52" s="227">
        <v>17.41</v>
      </c>
      <c r="K52" s="227">
        <v>2.74</v>
      </c>
      <c r="L52" s="227">
        <v>12.47</v>
      </c>
      <c r="M52" s="227">
        <v>173.8004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36.6554</v>
      </c>
      <c r="D53" s="238">
        <v>27844.117900000001</v>
      </c>
      <c r="E53" s="239">
        <v>17961.449700000001</v>
      </c>
      <c r="F53" s="239">
        <v>22462.1355</v>
      </c>
      <c r="G53" s="239">
        <v>34889.023999999998</v>
      </c>
      <c r="H53" s="239">
        <v>43945.815000000002</v>
      </c>
      <c r="I53" s="239">
        <v>29494.995800000001</v>
      </c>
      <c r="J53" s="240">
        <v>17.63</v>
      </c>
      <c r="K53" s="240">
        <v>7.91</v>
      </c>
      <c r="L53" s="240">
        <v>12.31</v>
      </c>
      <c r="M53" s="240">
        <v>174.7518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16.227499999999999</v>
      </c>
      <c r="D54" s="225">
        <v>31252.773799999999</v>
      </c>
      <c r="E54" s="226">
        <v>20144.282999999999</v>
      </c>
      <c r="F54" s="226">
        <v>24202.2156</v>
      </c>
      <c r="G54" s="226">
        <v>41019.063600000001</v>
      </c>
      <c r="H54" s="226">
        <v>47622.569799999997</v>
      </c>
      <c r="I54" s="226">
        <v>32948.756399999998</v>
      </c>
      <c r="J54" s="227">
        <v>19.98</v>
      </c>
      <c r="K54" s="227">
        <v>10.63</v>
      </c>
      <c r="L54" s="227">
        <v>13.31</v>
      </c>
      <c r="M54" s="227">
        <v>173.36410000000001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7.5034999999999998</v>
      </c>
      <c r="D55" s="225">
        <v>25137.665499999999</v>
      </c>
      <c r="E55" s="226">
        <v>17470.827099999999</v>
      </c>
      <c r="F55" s="226">
        <v>21145.777300000002</v>
      </c>
      <c r="G55" s="226">
        <v>30612.569800000001</v>
      </c>
      <c r="H55" s="226">
        <v>35201.483</v>
      </c>
      <c r="I55" s="226">
        <v>26127.593799999999</v>
      </c>
      <c r="J55" s="227">
        <v>15.01</v>
      </c>
      <c r="K55" s="227">
        <v>6.83</v>
      </c>
      <c r="L55" s="227">
        <v>13.02</v>
      </c>
      <c r="M55" s="227">
        <v>171.81909999999999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12.9244</v>
      </c>
      <c r="D56" s="225">
        <v>26270.200199999999</v>
      </c>
      <c r="E56" s="226">
        <v>15992.727500000001</v>
      </c>
      <c r="F56" s="226">
        <v>20361.213800000001</v>
      </c>
      <c r="G56" s="226">
        <v>31736.008699999998</v>
      </c>
      <c r="H56" s="226">
        <v>38160.5049</v>
      </c>
      <c r="I56" s="226">
        <v>27113.547399999999</v>
      </c>
      <c r="J56" s="227">
        <v>15.5</v>
      </c>
      <c r="K56" s="227">
        <v>4.3499999999999996</v>
      </c>
      <c r="L56" s="227">
        <v>10.39</v>
      </c>
      <c r="M56" s="227">
        <v>178.1968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10.283099999999999</v>
      </c>
      <c r="D57" s="238">
        <v>19191.810700000002</v>
      </c>
      <c r="E57" s="239">
        <v>13550</v>
      </c>
      <c r="F57" s="239">
        <v>14996.1216</v>
      </c>
      <c r="G57" s="239">
        <v>24530.8815</v>
      </c>
      <c r="H57" s="239">
        <v>29905.2533</v>
      </c>
      <c r="I57" s="239">
        <v>20667.043099999999</v>
      </c>
      <c r="J57" s="240">
        <v>13.8</v>
      </c>
      <c r="K57" s="240">
        <v>3.13</v>
      </c>
      <c r="L57" s="240">
        <v>10.78</v>
      </c>
      <c r="M57" s="240">
        <v>173.53210000000001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2.4573999999999998</v>
      </c>
      <c r="D58" s="225">
        <v>17189.881399999998</v>
      </c>
      <c r="E58" s="226">
        <v>13502.570900000001</v>
      </c>
      <c r="F58" s="226">
        <v>14821.3982</v>
      </c>
      <c r="G58" s="226">
        <v>20202.116900000001</v>
      </c>
      <c r="H58" s="226">
        <v>23100.042600000001</v>
      </c>
      <c r="I58" s="226">
        <v>17832.970600000001</v>
      </c>
      <c r="J58" s="227">
        <v>10.14</v>
      </c>
      <c r="K58" s="227">
        <v>2.19</v>
      </c>
      <c r="L58" s="227">
        <v>10.06</v>
      </c>
      <c r="M58" s="227">
        <v>172.0513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0.48749999999999999</v>
      </c>
      <c r="D59" s="225" t="s">
        <v>81</v>
      </c>
      <c r="E59" s="226" t="s">
        <v>81</v>
      </c>
      <c r="F59" s="226" t="s">
        <v>81</v>
      </c>
      <c r="G59" s="226" t="s">
        <v>81</v>
      </c>
      <c r="H59" s="226" t="s">
        <v>81</v>
      </c>
      <c r="I59" s="226" t="s">
        <v>81</v>
      </c>
      <c r="J59" s="227" t="s">
        <v>81</v>
      </c>
      <c r="K59" s="227" t="s">
        <v>81</v>
      </c>
      <c r="L59" s="227" t="s">
        <v>81</v>
      </c>
      <c r="M59" s="227" t="s">
        <v>81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5.5735000000000001</v>
      </c>
      <c r="D60" s="225">
        <v>22272.159299999999</v>
      </c>
      <c r="E60" s="226">
        <v>13693.114600000001</v>
      </c>
      <c r="F60" s="226">
        <v>16757.719700000001</v>
      </c>
      <c r="G60" s="226">
        <v>27016.568500000001</v>
      </c>
      <c r="H60" s="226">
        <v>32878.030100000004</v>
      </c>
      <c r="I60" s="226">
        <v>22905.912400000001</v>
      </c>
      <c r="J60" s="227">
        <v>17.079999999999998</v>
      </c>
      <c r="K60" s="227">
        <v>3.65</v>
      </c>
      <c r="L60" s="227">
        <v>11.37</v>
      </c>
      <c r="M60" s="227">
        <v>174.53299999999999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0.74850000000000005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1.016</v>
      </c>
      <c r="D63" s="225" t="s">
        <v>81</v>
      </c>
      <c r="E63" s="226" t="s">
        <v>81</v>
      </c>
      <c r="F63" s="226" t="s">
        <v>81</v>
      </c>
      <c r="G63" s="226" t="s">
        <v>81</v>
      </c>
      <c r="H63" s="226" t="s">
        <v>81</v>
      </c>
      <c r="I63" s="226" t="s">
        <v>81</v>
      </c>
      <c r="J63" s="227" t="s">
        <v>81</v>
      </c>
      <c r="K63" s="227" t="s">
        <v>81</v>
      </c>
      <c r="L63" s="227" t="s">
        <v>81</v>
      </c>
      <c r="M63" s="227" t="s">
        <v>81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168.2242</v>
      </c>
      <c r="D66" s="250">
        <v>28308.702700000002</v>
      </c>
      <c r="E66" s="251">
        <v>16369.7744</v>
      </c>
      <c r="F66" s="251">
        <v>21639.577300000001</v>
      </c>
      <c r="G66" s="251">
        <v>37119.356399999997</v>
      </c>
      <c r="H66" s="251">
        <v>48662.855600000003</v>
      </c>
      <c r="I66" s="251">
        <v>32260.190600000002</v>
      </c>
      <c r="J66" s="252">
        <v>17.72</v>
      </c>
      <c r="K66" s="252">
        <v>4.05</v>
      </c>
      <c r="L66" s="252">
        <v>11.14</v>
      </c>
      <c r="M66" s="252">
        <v>173.8039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39D6-043C-47EC-BB18-FB91D6E75F8F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7" sqref="H37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Zlínský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Zlínský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0.31790000000000002</v>
      </c>
      <c r="C12" s="286">
        <v>86975.021999999997</v>
      </c>
      <c r="D12" s="287">
        <v>31411.2513</v>
      </c>
      <c r="E12" s="287">
        <v>52590.516199999998</v>
      </c>
      <c r="F12" s="287">
        <v>128438.3705</v>
      </c>
      <c r="G12" s="287">
        <v>216322.8144</v>
      </c>
      <c r="H12" s="287">
        <v>120386.38280000001</v>
      </c>
      <c r="I12" s="288">
        <v>26.86</v>
      </c>
      <c r="J12" s="288">
        <v>0.22</v>
      </c>
      <c r="K12" s="288">
        <v>9.4700000000000006</v>
      </c>
      <c r="L12" s="288">
        <v>172.92769999999999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0.40029999999999999</v>
      </c>
      <c r="C13" s="292">
        <v>59898.086300000003</v>
      </c>
      <c r="D13" s="293">
        <v>25760.687399999999</v>
      </c>
      <c r="E13" s="293">
        <v>38364.346299999997</v>
      </c>
      <c r="F13" s="293">
        <v>99412.971000000005</v>
      </c>
      <c r="G13" s="293">
        <v>132854.60219999999</v>
      </c>
      <c r="H13" s="293">
        <v>74963.823600000003</v>
      </c>
      <c r="I13" s="294">
        <v>20.7</v>
      </c>
      <c r="J13" s="294">
        <v>2.62</v>
      </c>
      <c r="K13" s="294">
        <v>9.99</v>
      </c>
      <c r="L13" s="294">
        <v>171.70920000000001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7.4399999999999994E-2</v>
      </c>
      <c r="C14" s="286">
        <v>75063.5864</v>
      </c>
      <c r="D14" s="287">
        <v>34819.465799999998</v>
      </c>
      <c r="E14" s="287">
        <v>49189.438199999997</v>
      </c>
      <c r="F14" s="287">
        <v>111330.1483</v>
      </c>
      <c r="G14" s="287">
        <v>152537.28349999999</v>
      </c>
      <c r="H14" s="287">
        <v>93140.420700000002</v>
      </c>
      <c r="I14" s="288">
        <v>20.51</v>
      </c>
      <c r="J14" s="288">
        <v>0.59</v>
      </c>
      <c r="K14" s="288">
        <v>12.4</v>
      </c>
      <c r="L14" s="288">
        <v>169.80690000000001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0.3805</v>
      </c>
      <c r="C15" s="292">
        <v>69648.161399999997</v>
      </c>
      <c r="D15" s="293">
        <v>39286.216999999997</v>
      </c>
      <c r="E15" s="293">
        <v>50707.9948</v>
      </c>
      <c r="F15" s="293">
        <v>86872.98</v>
      </c>
      <c r="G15" s="293">
        <v>123561.9875</v>
      </c>
      <c r="H15" s="293">
        <v>77406.652799999996</v>
      </c>
      <c r="I15" s="294">
        <v>24.54</v>
      </c>
      <c r="J15" s="294">
        <v>2.36</v>
      </c>
      <c r="K15" s="294">
        <v>10.99</v>
      </c>
      <c r="L15" s="294">
        <v>171.7604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0.7923</v>
      </c>
      <c r="C16" s="286">
        <v>55753.170400000003</v>
      </c>
      <c r="D16" s="287">
        <v>26476.700499999999</v>
      </c>
      <c r="E16" s="287">
        <v>40204.091699999997</v>
      </c>
      <c r="F16" s="287">
        <v>87465.866299999994</v>
      </c>
      <c r="G16" s="287">
        <v>159856.33350000001</v>
      </c>
      <c r="H16" s="287">
        <v>75677.940300000002</v>
      </c>
      <c r="I16" s="288">
        <v>25.77</v>
      </c>
      <c r="J16" s="288">
        <v>2.98</v>
      </c>
      <c r="K16" s="288">
        <v>9.6199999999999992</v>
      </c>
      <c r="L16" s="288">
        <v>172.21379999999999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0.1195</v>
      </c>
      <c r="C17" s="292">
        <v>73546.811300000001</v>
      </c>
      <c r="D17" s="293">
        <v>32360.996899999998</v>
      </c>
      <c r="E17" s="293">
        <v>54424.083200000001</v>
      </c>
      <c r="F17" s="293">
        <v>103438.04300000001</v>
      </c>
      <c r="G17" s="293">
        <v>139754.89110000001</v>
      </c>
      <c r="H17" s="293">
        <v>88234.161999999997</v>
      </c>
      <c r="I17" s="294">
        <v>26.53</v>
      </c>
      <c r="J17" s="294">
        <v>0.24</v>
      </c>
      <c r="K17" s="294">
        <v>11.64</v>
      </c>
      <c r="L17" s="294">
        <v>167.2432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0.99719999999999998</v>
      </c>
      <c r="C18" s="286">
        <v>58889.2042</v>
      </c>
      <c r="D18" s="287">
        <v>33084.249900000003</v>
      </c>
      <c r="E18" s="287">
        <v>44053.855600000003</v>
      </c>
      <c r="F18" s="287">
        <v>79412.431299999997</v>
      </c>
      <c r="G18" s="287">
        <v>113170.0175</v>
      </c>
      <c r="H18" s="287">
        <v>71760.016499999998</v>
      </c>
      <c r="I18" s="288">
        <v>24.26</v>
      </c>
      <c r="J18" s="288">
        <v>1.68</v>
      </c>
      <c r="K18" s="288">
        <v>10.7</v>
      </c>
      <c r="L18" s="288">
        <v>171.648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0.34060000000000001</v>
      </c>
      <c r="C19" s="292">
        <v>44452.482100000001</v>
      </c>
      <c r="D19" s="293">
        <v>16008.718999999999</v>
      </c>
      <c r="E19" s="293">
        <v>33166.077100000002</v>
      </c>
      <c r="F19" s="293">
        <v>69286.1731</v>
      </c>
      <c r="G19" s="293">
        <v>92978.036600000007</v>
      </c>
      <c r="H19" s="293">
        <v>54757.1679</v>
      </c>
      <c r="I19" s="294">
        <v>22.3</v>
      </c>
      <c r="J19" s="294">
        <v>2.85</v>
      </c>
      <c r="K19" s="294">
        <v>11.24</v>
      </c>
      <c r="L19" s="294">
        <v>171.65549999999999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0.1676</v>
      </c>
      <c r="C20" s="286">
        <v>83073.1783</v>
      </c>
      <c r="D20" s="287">
        <v>43889.296300000002</v>
      </c>
      <c r="E20" s="287">
        <v>51940.443500000001</v>
      </c>
      <c r="F20" s="287">
        <v>118939.86840000001</v>
      </c>
      <c r="G20" s="287">
        <v>158165.6477</v>
      </c>
      <c r="H20" s="287">
        <v>93447.2837</v>
      </c>
      <c r="I20" s="288">
        <v>20.98</v>
      </c>
      <c r="J20" s="288">
        <v>5.16</v>
      </c>
      <c r="K20" s="288">
        <v>9.8699999999999992</v>
      </c>
      <c r="L20" s="288">
        <v>179.90620000000001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9.5200000000000007E-2</v>
      </c>
      <c r="C21" s="292">
        <v>67189.919099999999</v>
      </c>
      <c r="D21" s="293">
        <v>49832.429199999999</v>
      </c>
      <c r="E21" s="293">
        <v>58258.061900000001</v>
      </c>
      <c r="F21" s="293">
        <v>82681.274399999995</v>
      </c>
      <c r="G21" s="293">
        <v>116128.7006</v>
      </c>
      <c r="H21" s="293">
        <v>77597.5435</v>
      </c>
      <c r="I21" s="294">
        <v>25.54</v>
      </c>
      <c r="J21" s="294">
        <v>1.52</v>
      </c>
      <c r="K21" s="294">
        <v>10.88</v>
      </c>
      <c r="L21" s="294">
        <v>173.79810000000001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0.88700000000000001</v>
      </c>
      <c r="C22" s="286">
        <v>28494.303199999998</v>
      </c>
      <c r="D22" s="287">
        <v>19989.886999999999</v>
      </c>
      <c r="E22" s="287">
        <v>22353.9738</v>
      </c>
      <c r="F22" s="287">
        <v>37900.6849</v>
      </c>
      <c r="G22" s="287">
        <v>57188.551500000001</v>
      </c>
      <c r="H22" s="287">
        <v>34262.874600000003</v>
      </c>
      <c r="I22" s="288">
        <v>16.5</v>
      </c>
      <c r="J22" s="288">
        <v>2.12</v>
      </c>
      <c r="K22" s="288">
        <v>10.55</v>
      </c>
      <c r="L22" s="288">
        <v>174.33779999999999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3.6499999999999998E-2</v>
      </c>
      <c r="C23" s="292">
        <v>41022.622100000001</v>
      </c>
      <c r="D23" s="293">
        <v>30489.486199999999</v>
      </c>
      <c r="E23" s="293">
        <v>34804.535400000001</v>
      </c>
      <c r="F23" s="293">
        <v>46853.654900000001</v>
      </c>
      <c r="G23" s="293">
        <v>56492.194499999998</v>
      </c>
      <c r="H23" s="293">
        <v>42089.590799999998</v>
      </c>
      <c r="I23" s="294">
        <v>9.4700000000000006</v>
      </c>
      <c r="J23" s="294">
        <v>3.78</v>
      </c>
      <c r="K23" s="294">
        <v>11.48</v>
      </c>
      <c r="L23" s="294">
        <v>178.0247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0.11070000000000001</v>
      </c>
      <c r="C24" s="286">
        <v>39494.133500000004</v>
      </c>
      <c r="D24" s="287">
        <v>30921.1204</v>
      </c>
      <c r="E24" s="287">
        <v>36834.960099999997</v>
      </c>
      <c r="F24" s="287">
        <v>43529.628299999997</v>
      </c>
      <c r="G24" s="287">
        <v>45928.195299999999</v>
      </c>
      <c r="H24" s="287">
        <v>40190.285300000003</v>
      </c>
      <c r="I24" s="288">
        <v>14.48</v>
      </c>
      <c r="J24" s="288">
        <v>0.82</v>
      </c>
      <c r="K24" s="288">
        <v>10.11</v>
      </c>
      <c r="L24" s="288">
        <v>171.7236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0.29559999999999997</v>
      </c>
      <c r="C25" s="292">
        <v>43693.5173</v>
      </c>
      <c r="D25" s="293">
        <v>31330.396400000001</v>
      </c>
      <c r="E25" s="293">
        <v>37003.114999999998</v>
      </c>
      <c r="F25" s="293">
        <v>53753.695500000002</v>
      </c>
      <c r="G25" s="293">
        <v>62465.829599999997</v>
      </c>
      <c r="H25" s="293">
        <v>46412.342700000001</v>
      </c>
      <c r="I25" s="294">
        <v>18.53</v>
      </c>
      <c r="J25" s="294">
        <v>1.48</v>
      </c>
      <c r="K25" s="294">
        <v>12.01</v>
      </c>
      <c r="L25" s="294">
        <v>170.2457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0.99850000000000005</v>
      </c>
      <c r="C26" s="286">
        <v>46117.108899999999</v>
      </c>
      <c r="D26" s="287">
        <v>31709.2641</v>
      </c>
      <c r="E26" s="287">
        <v>38429.788200000003</v>
      </c>
      <c r="F26" s="287">
        <v>58903.325499999999</v>
      </c>
      <c r="G26" s="287">
        <v>73229.631299999994</v>
      </c>
      <c r="H26" s="287">
        <v>50629.196499999998</v>
      </c>
      <c r="I26" s="288">
        <v>20.95</v>
      </c>
      <c r="J26" s="288">
        <v>1.8</v>
      </c>
      <c r="K26" s="288">
        <v>11.14</v>
      </c>
      <c r="L26" s="288">
        <v>170.99340000000001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0.15590000000000001</v>
      </c>
      <c r="C27" s="292">
        <v>50576.573400000001</v>
      </c>
      <c r="D27" s="293">
        <v>35261.386299999998</v>
      </c>
      <c r="E27" s="293">
        <v>42279.8433</v>
      </c>
      <c r="F27" s="293">
        <v>59951.525099999999</v>
      </c>
      <c r="G27" s="293">
        <v>76569.725300000006</v>
      </c>
      <c r="H27" s="293">
        <v>54105.4951</v>
      </c>
      <c r="I27" s="294">
        <v>19.440000000000001</v>
      </c>
      <c r="J27" s="294">
        <v>1.01</v>
      </c>
      <c r="K27" s="294">
        <v>11.97</v>
      </c>
      <c r="L27" s="294">
        <v>166.71559999999999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0.15010000000000001</v>
      </c>
      <c r="C28" s="286">
        <v>41774.027600000001</v>
      </c>
      <c r="D28" s="287">
        <v>28638.582200000001</v>
      </c>
      <c r="E28" s="287">
        <v>33168.799200000001</v>
      </c>
      <c r="F28" s="287">
        <v>56739.108999999997</v>
      </c>
      <c r="G28" s="287">
        <v>78023.465899999996</v>
      </c>
      <c r="H28" s="287">
        <v>47455.746500000001</v>
      </c>
      <c r="I28" s="288">
        <v>19.86</v>
      </c>
      <c r="J28" s="288">
        <v>1.03</v>
      </c>
      <c r="K28" s="288">
        <v>12.72</v>
      </c>
      <c r="L28" s="288">
        <v>172.23609999999999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0.99470000000000003</v>
      </c>
      <c r="C29" s="292">
        <v>70925.030100000004</v>
      </c>
      <c r="D29" s="293">
        <v>29899.558099999998</v>
      </c>
      <c r="E29" s="293">
        <v>44317.003199999999</v>
      </c>
      <c r="F29" s="293">
        <v>81068.614799999996</v>
      </c>
      <c r="G29" s="293">
        <v>108086.773</v>
      </c>
      <c r="H29" s="293">
        <v>68113.634399999995</v>
      </c>
      <c r="I29" s="294">
        <v>16.829999999999998</v>
      </c>
      <c r="J29" s="294">
        <v>5.68</v>
      </c>
      <c r="K29" s="294">
        <v>9.6199999999999992</v>
      </c>
      <c r="L29" s="294">
        <v>174.2259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0.72019999999999995</v>
      </c>
      <c r="C30" s="286">
        <v>41669.608999999997</v>
      </c>
      <c r="D30" s="287">
        <v>32718.048500000001</v>
      </c>
      <c r="E30" s="287">
        <v>38127.834600000002</v>
      </c>
      <c r="F30" s="287">
        <v>44609.89</v>
      </c>
      <c r="G30" s="287">
        <v>47299.892</v>
      </c>
      <c r="H30" s="287">
        <v>41083.801599999999</v>
      </c>
      <c r="I30" s="288">
        <v>12.85</v>
      </c>
      <c r="J30" s="288">
        <v>13.51</v>
      </c>
      <c r="K30" s="288">
        <v>11.02</v>
      </c>
      <c r="L30" s="288">
        <v>172.00880000000001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9.06E-2</v>
      </c>
      <c r="C31" s="292">
        <v>44001.683400000002</v>
      </c>
      <c r="D31" s="293">
        <v>35626.688499999997</v>
      </c>
      <c r="E31" s="293">
        <v>39691.552499999998</v>
      </c>
      <c r="F31" s="293">
        <v>48241.938900000001</v>
      </c>
      <c r="G31" s="293">
        <v>52710.930699999997</v>
      </c>
      <c r="H31" s="293">
        <v>43873.755299999997</v>
      </c>
      <c r="I31" s="294">
        <v>12.93</v>
      </c>
      <c r="J31" s="294">
        <v>17.86</v>
      </c>
      <c r="K31" s="294">
        <v>10.28</v>
      </c>
      <c r="L31" s="294">
        <v>175.63980000000001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0.53220000000000001</v>
      </c>
      <c r="C32" s="286">
        <v>42933.366000000002</v>
      </c>
      <c r="D32" s="287">
        <v>29937.621899999998</v>
      </c>
      <c r="E32" s="287">
        <v>35108.726499999997</v>
      </c>
      <c r="F32" s="287">
        <v>57339.647700000001</v>
      </c>
      <c r="G32" s="287">
        <v>72754.855500000005</v>
      </c>
      <c r="H32" s="287">
        <v>48720.448700000001</v>
      </c>
      <c r="I32" s="288">
        <v>17.89</v>
      </c>
      <c r="J32" s="288">
        <v>0.18</v>
      </c>
      <c r="K32" s="288">
        <v>19.329999999999998</v>
      </c>
      <c r="L32" s="288">
        <v>174.00890000000001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0.44319999999999998</v>
      </c>
      <c r="C33" s="292">
        <v>44609.228000000003</v>
      </c>
      <c r="D33" s="293">
        <v>22139.8387</v>
      </c>
      <c r="E33" s="293">
        <v>34219.241399999999</v>
      </c>
      <c r="F33" s="293">
        <v>53825.1541</v>
      </c>
      <c r="G33" s="293">
        <v>68742.197400000005</v>
      </c>
      <c r="H33" s="293">
        <v>46027.408199999998</v>
      </c>
      <c r="I33" s="294">
        <v>20.66</v>
      </c>
      <c r="J33" s="294">
        <v>2.65</v>
      </c>
      <c r="K33" s="294">
        <v>11.13</v>
      </c>
      <c r="L33" s="294">
        <v>172.5813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0.29339999999999999</v>
      </c>
      <c r="C34" s="286">
        <v>37746.655200000001</v>
      </c>
      <c r="D34" s="287">
        <v>28274.4244</v>
      </c>
      <c r="E34" s="287">
        <v>32475.447899999999</v>
      </c>
      <c r="F34" s="287">
        <v>47395.160799999998</v>
      </c>
      <c r="G34" s="287">
        <v>82078.592499999999</v>
      </c>
      <c r="H34" s="287">
        <v>47749.118999999999</v>
      </c>
      <c r="I34" s="288">
        <v>26.22</v>
      </c>
      <c r="J34" s="288">
        <v>0.24</v>
      </c>
      <c r="K34" s="288">
        <v>10.84</v>
      </c>
      <c r="L34" s="288">
        <v>173.8176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0.10780000000000001</v>
      </c>
      <c r="C35" s="292">
        <v>45930.631099999999</v>
      </c>
      <c r="D35" s="293">
        <v>29348.9568</v>
      </c>
      <c r="E35" s="293">
        <v>34430.738499999999</v>
      </c>
      <c r="F35" s="293">
        <v>55871.087299999999</v>
      </c>
      <c r="G35" s="293">
        <v>85144.0003</v>
      </c>
      <c r="H35" s="293">
        <v>50814.968999999997</v>
      </c>
      <c r="I35" s="294">
        <v>18.03</v>
      </c>
      <c r="J35" s="294">
        <v>0.62</v>
      </c>
      <c r="K35" s="294">
        <v>11.11</v>
      </c>
      <c r="L35" s="294">
        <v>172.1387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0.29220000000000002</v>
      </c>
      <c r="C36" s="286">
        <v>43594.853199999998</v>
      </c>
      <c r="D36" s="287">
        <v>20276.230299999999</v>
      </c>
      <c r="E36" s="287">
        <v>32426.4581</v>
      </c>
      <c r="F36" s="287">
        <v>60964.9931</v>
      </c>
      <c r="G36" s="287">
        <v>84952.306700000001</v>
      </c>
      <c r="H36" s="287">
        <v>50707.376100000001</v>
      </c>
      <c r="I36" s="288">
        <v>24.08</v>
      </c>
      <c r="J36" s="288">
        <v>0.25</v>
      </c>
      <c r="K36" s="288">
        <v>11.2</v>
      </c>
      <c r="L36" s="288">
        <v>171.99709999999999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7.1499999999999994E-2</v>
      </c>
      <c r="C37" s="292">
        <v>42169.160499999998</v>
      </c>
      <c r="D37" s="293">
        <v>29612.483400000001</v>
      </c>
      <c r="E37" s="293">
        <v>35289.127500000002</v>
      </c>
      <c r="F37" s="293">
        <v>50910.560100000002</v>
      </c>
      <c r="G37" s="293">
        <v>58176.132799999999</v>
      </c>
      <c r="H37" s="293">
        <v>46545.120300000002</v>
      </c>
      <c r="I37" s="294">
        <v>14.25</v>
      </c>
      <c r="J37" s="294">
        <v>0.95</v>
      </c>
      <c r="K37" s="294">
        <v>11.54</v>
      </c>
      <c r="L37" s="294">
        <v>169.22559999999999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0.46929999999999999</v>
      </c>
      <c r="C38" s="286">
        <v>50971.182399999998</v>
      </c>
      <c r="D38" s="287">
        <v>34635.753700000001</v>
      </c>
      <c r="E38" s="287">
        <v>40631.220300000001</v>
      </c>
      <c r="F38" s="287">
        <v>69759.555200000003</v>
      </c>
      <c r="G38" s="287">
        <v>95543.072400000005</v>
      </c>
      <c r="H38" s="287">
        <v>58236.273000000001</v>
      </c>
      <c r="I38" s="288">
        <v>28.47</v>
      </c>
      <c r="J38" s="288">
        <v>0.42</v>
      </c>
      <c r="K38" s="288">
        <v>10.68</v>
      </c>
      <c r="L38" s="288">
        <v>171.9632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0.4733</v>
      </c>
      <c r="C39" s="292">
        <v>44989.423300000002</v>
      </c>
      <c r="D39" s="293">
        <v>20281.2916</v>
      </c>
      <c r="E39" s="293">
        <v>39721.462200000002</v>
      </c>
      <c r="F39" s="293">
        <v>53670.900800000003</v>
      </c>
      <c r="G39" s="293">
        <v>69585.160900000003</v>
      </c>
      <c r="H39" s="293">
        <v>47604.853499999997</v>
      </c>
      <c r="I39" s="294">
        <v>28.62</v>
      </c>
      <c r="J39" s="294">
        <v>1.31</v>
      </c>
      <c r="K39" s="294">
        <v>10.48</v>
      </c>
      <c r="L39" s="294">
        <v>174.82839999999999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0.2044</v>
      </c>
      <c r="C40" s="286">
        <v>91957.514500000005</v>
      </c>
      <c r="D40" s="287">
        <v>56047.9139</v>
      </c>
      <c r="E40" s="287">
        <v>76664.841700000004</v>
      </c>
      <c r="F40" s="287">
        <v>107495.8165</v>
      </c>
      <c r="G40" s="287">
        <v>125076.67</v>
      </c>
      <c r="H40" s="287">
        <v>93169.184899999993</v>
      </c>
      <c r="I40" s="288">
        <v>3.84</v>
      </c>
      <c r="J40" s="288">
        <v>0.89</v>
      </c>
      <c r="K40" s="288">
        <v>10.75</v>
      </c>
      <c r="L40" s="288">
        <v>174.0684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4.48E-2</v>
      </c>
      <c r="C41" s="292">
        <v>86574.219599999997</v>
      </c>
      <c r="D41" s="293">
        <v>37834.099399999999</v>
      </c>
      <c r="E41" s="293">
        <v>42400.835500000001</v>
      </c>
      <c r="F41" s="293">
        <v>102669.0674</v>
      </c>
      <c r="G41" s="293">
        <v>121203.2785</v>
      </c>
      <c r="H41" s="293">
        <v>81618.044299999994</v>
      </c>
      <c r="I41" s="294">
        <v>7.87</v>
      </c>
      <c r="J41" s="294">
        <v>1.36</v>
      </c>
      <c r="K41" s="294">
        <v>10.81</v>
      </c>
      <c r="L41" s="294">
        <v>171.9598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0.34210000000000002</v>
      </c>
      <c r="C42" s="286">
        <v>41254.830399999999</v>
      </c>
      <c r="D42" s="287">
        <v>31782.3158</v>
      </c>
      <c r="E42" s="287">
        <v>37094.701099999998</v>
      </c>
      <c r="F42" s="287">
        <v>52723.753599999996</v>
      </c>
      <c r="G42" s="287">
        <v>70523.090700000001</v>
      </c>
      <c r="H42" s="287">
        <v>47121.5435</v>
      </c>
      <c r="I42" s="288">
        <v>21.94</v>
      </c>
      <c r="J42" s="288">
        <v>2.66</v>
      </c>
      <c r="K42" s="288">
        <v>11.21</v>
      </c>
      <c r="L42" s="288">
        <v>172.4512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0.11609999999999999</v>
      </c>
      <c r="C43" s="292">
        <v>46695.998800000001</v>
      </c>
      <c r="D43" s="293">
        <v>19965</v>
      </c>
      <c r="E43" s="293">
        <v>36077.836900000002</v>
      </c>
      <c r="F43" s="293">
        <v>50453.8416</v>
      </c>
      <c r="G43" s="293">
        <v>69933.514899999995</v>
      </c>
      <c r="H43" s="293">
        <v>47901.442499999997</v>
      </c>
      <c r="I43" s="294">
        <v>19.05</v>
      </c>
      <c r="J43" s="294">
        <v>0.35</v>
      </c>
      <c r="K43" s="294">
        <v>11.19</v>
      </c>
      <c r="L43" s="294">
        <v>171.3038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0.17269999999999999</v>
      </c>
      <c r="C44" s="286">
        <v>22181.759900000001</v>
      </c>
      <c r="D44" s="287">
        <v>16882.8642</v>
      </c>
      <c r="E44" s="287">
        <v>19710.050599999999</v>
      </c>
      <c r="F44" s="287">
        <v>24539.233400000001</v>
      </c>
      <c r="G44" s="287">
        <v>28277.123599999999</v>
      </c>
      <c r="H44" s="287">
        <v>22636.528999999999</v>
      </c>
      <c r="I44" s="288">
        <v>22.89</v>
      </c>
      <c r="J44" s="288">
        <v>0.38</v>
      </c>
      <c r="K44" s="288">
        <v>9.59</v>
      </c>
      <c r="L44" s="288">
        <v>174.00139999999999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2.1827999999999999</v>
      </c>
      <c r="C45" s="292">
        <v>33715.484299999996</v>
      </c>
      <c r="D45" s="293">
        <v>17050.583299999998</v>
      </c>
      <c r="E45" s="293">
        <v>25334.437900000001</v>
      </c>
      <c r="F45" s="293">
        <v>38045.701399999998</v>
      </c>
      <c r="G45" s="293">
        <v>53518.802600000003</v>
      </c>
      <c r="H45" s="293">
        <v>35425.039700000001</v>
      </c>
      <c r="I45" s="294">
        <v>22.8</v>
      </c>
      <c r="J45" s="294">
        <v>0.9</v>
      </c>
      <c r="K45" s="294">
        <v>8.2100000000000009</v>
      </c>
      <c r="L45" s="294">
        <v>173.25729999999999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0.6925</v>
      </c>
      <c r="C46" s="286">
        <v>39710.9836</v>
      </c>
      <c r="D46" s="287">
        <v>26794.666799999999</v>
      </c>
      <c r="E46" s="287">
        <v>28693.130700000002</v>
      </c>
      <c r="F46" s="287">
        <v>52254.294099999999</v>
      </c>
      <c r="G46" s="287">
        <v>66563.977799999993</v>
      </c>
      <c r="H46" s="287">
        <v>42773.5985</v>
      </c>
      <c r="I46" s="288">
        <v>16.88</v>
      </c>
      <c r="J46" s="288">
        <v>3.42</v>
      </c>
      <c r="K46" s="288">
        <v>11.92</v>
      </c>
      <c r="L46" s="288">
        <v>170.3407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3.1562000000000001</v>
      </c>
      <c r="C47" s="292">
        <v>33939.580800000003</v>
      </c>
      <c r="D47" s="293">
        <v>23305.831200000001</v>
      </c>
      <c r="E47" s="293">
        <v>28074.9352</v>
      </c>
      <c r="F47" s="293">
        <v>42079.363700000002</v>
      </c>
      <c r="G47" s="293">
        <v>51417.571400000001</v>
      </c>
      <c r="H47" s="293">
        <v>36086.045899999997</v>
      </c>
      <c r="I47" s="294">
        <v>20.52</v>
      </c>
      <c r="J47" s="294">
        <v>2.42</v>
      </c>
      <c r="K47" s="294">
        <v>11.56</v>
      </c>
      <c r="L47" s="294">
        <v>172.4539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0.87749999999999995</v>
      </c>
      <c r="C48" s="286">
        <v>39058.384700000002</v>
      </c>
      <c r="D48" s="287">
        <v>23077.362400000002</v>
      </c>
      <c r="E48" s="287">
        <v>31659.9836</v>
      </c>
      <c r="F48" s="287">
        <v>51057.673600000002</v>
      </c>
      <c r="G48" s="287">
        <v>60768.612399999998</v>
      </c>
      <c r="H48" s="287">
        <v>41383.578999999998</v>
      </c>
      <c r="I48" s="288">
        <v>20.61</v>
      </c>
      <c r="J48" s="288">
        <v>2.95</v>
      </c>
      <c r="K48" s="288">
        <v>11.88</v>
      </c>
      <c r="L48" s="288">
        <v>169.3955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1.0264</v>
      </c>
      <c r="C49" s="292">
        <v>31954.7402</v>
      </c>
      <c r="D49" s="293">
        <v>27119.292600000001</v>
      </c>
      <c r="E49" s="293">
        <v>29469.6126</v>
      </c>
      <c r="F49" s="293">
        <v>41661.599199999997</v>
      </c>
      <c r="G49" s="293">
        <v>56430.599399999999</v>
      </c>
      <c r="H49" s="293">
        <v>37885.4257</v>
      </c>
      <c r="I49" s="294">
        <v>21.25</v>
      </c>
      <c r="J49" s="294">
        <v>1.59</v>
      </c>
      <c r="K49" s="294">
        <v>11.48</v>
      </c>
      <c r="L49" s="294">
        <v>169.5343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2.9068999999999998</v>
      </c>
      <c r="C50" s="286">
        <v>40776.631500000003</v>
      </c>
      <c r="D50" s="287">
        <v>26794.666799999999</v>
      </c>
      <c r="E50" s="287">
        <v>32394.2765</v>
      </c>
      <c r="F50" s="287">
        <v>48174.943399999996</v>
      </c>
      <c r="G50" s="287">
        <v>57345.6711</v>
      </c>
      <c r="H50" s="287">
        <v>41598.930699999997</v>
      </c>
      <c r="I50" s="288">
        <v>20.09</v>
      </c>
      <c r="J50" s="288">
        <v>4.3499999999999996</v>
      </c>
      <c r="K50" s="288">
        <v>10.72</v>
      </c>
      <c r="L50" s="288">
        <v>173.96729999999999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8.6400000000000005E-2</v>
      </c>
      <c r="C51" s="292">
        <v>41701.426299999999</v>
      </c>
      <c r="D51" s="293">
        <v>35893.801800000001</v>
      </c>
      <c r="E51" s="293">
        <v>39704.953500000003</v>
      </c>
      <c r="F51" s="293">
        <v>43038.166599999997</v>
      </c>
      <c r="G51" s="293">
        <v>44939.894200000002</v>
      </c>
      <c r="H51" s="293">
        <v>41291.1126</v>
      </c>
      <c r="I51" s="294">
        <v>18.46</v>
      </c>
      <c r="J51" s="294">
        <v>13.37</v>
      </c>
      <c r="K51" s="294">
        <v>12.13</v>
      </c>
      <c r="L51" s="294">
        <v>165.49950000000001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9.2200000000000004E-2</v>
      </c>
      <c r="C52" s="286">
        <v>36402.6728</v>
      </c>
      <c r="D52" s="287">
        <v>30761.477200000001</v>
      </c>
      <c r="E52" s="287">
        <v>31791.9064</v>
      </c>
      <c r="F52" s="287">
        <v>41435.004200000003</v>
      </c>
      <c r="G52" s="287">
        <v>49382.442199999998</v>
      </c>
      <c r="H52" s="287">
        <v>38236.7094</v>
      </c>
      <c r="I52" s="288">
        <v>11.47</v>
      </c>
      <c r="J52" s="288">
        <v>10.050000000000001</v>
      </c>
      <c r="K52" s="288">
        <v>12.41</v>
      </c>
      <c r="L52" s="288">
        <v>178.2978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0.18279999999999999</v>
      </c>
      <c r="C53" s="292">
        <v>34510.9568</v>
      </c>
      <c r="D53" s="293">
        <v>27399.527699999999</v>
      </c>
      <c r="E53" s="293">
        <v>29970.256099999999</v>
      </c>
      <c r="F53" s="293">
        <v>40417.839699999997</v>
      </c>
      <c r="G53" s="293">
        <v>44551.875899999999</v>
      </c>
      <c r="H53" s="293">
        <v>35567.244500000001</v>
      </c>
      <c r="I53" s="294">
        <v>11.03</v>
      </c>
      <c r="J53" s="294">
        <v>9.66</v>
      </c>
      <c r="K53" s="294">
        <v>11.98</v>
      </c>
      <c r="L53" s="294">
        <v>176.9128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2.4417</v>
      </c>
      <c r="C54" s="286">
        <v>31393.027399999999</v>
      </c>
      <c r="D54" s="287">
        <v>20657.225200000001</v>
      </c>
      <c r="E54" s="287">
        <v>22963.704099999999</v>
      </c>
      <c r="F54" s="287">
        <v>36670.4395</v>
      </c>
      <c r="G54" s="287">
        <v>41265.6967</v>
      </c>
      <c r="H54" s="287">
        <v>30818.9215</v>
      </c>
      <c r="I54" s="288">
        <v>12.98</v>
      </c>
      <c r="J54" s="288">
        <v>8.2100000000000009</v>
      </c>
      <c r="K54" s="288">
        <v>10.53</v>
      </c>
      <c r="L54" s="288">
        <v>172.57669999999999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9.7299999999999998E-2</v>
      </c>
      <c r="C55" s="292">
        <v>38562.897499999999</v>
      </c>
      <c r="D55" s="293">
        <v>29552.331900000001</v>
      </c>
      <c r="E55" s="293">
        <v>34316.3315</v>
      </c>
      <c r="F55" s="293">
        <v>41728.611100000002</v>
      </c>
      <c r="G55" s="293">
        <v>43193.805800000002</v>
      </c>
      <c r="H55" s="293">
        <v>37616.381000000001</v>
      </c>
      <c r="I55" s="294">
        <v>12.72</v>
      </c>
      <c r="J55" s="294">
        <v>16.7</v>
      </c>
      <c r="K55" s="294">
        <v>10.34</v>
      </c>
      <c r="L55" s="294">
        <v>170.2962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0.1348</v>
      </c>
      <c r="C56" s="286">
        <v>30227.725999999999</v>
      </c>
      <c r="D56" s="287">
        <v>23165.609400000001</v>
      </c>
      <c r="E56" s="287">
        <v>25732.232400000001</v>
      </c>
      <c r="F56" s="287">
        <v>33314.625200000002</v>
      </c>
      <c r="G56" s="287">
        <v>35799.284500000002</v>
      </c>
      <c r="H56" s="287">
        <v>29937.0386</v>
      </c>
      <c r="I56" s="288">
        <v>9.92</v>
      </c>
      <c r="J56" s="288">
        <v>2.67</v>
      </c>
      <c r="K56" s="288">
        <v>10.7</v>
      </c>
      <c r="L56" s="288">
        <v>174.7936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4.3499999999999997E-2</v>
      </c>
      <c r="C57" s="292">
        <v>41890.095200000003</v>
      </c>
      <c r="D57" s="293">
        <v>37950.8194</v>
      </c>
      <c r="E57" s="293">
        <v>39022.282599999999</v>
      </c>
      <c r="F57" s="293">
        <v>43858.895400000001</v>
      </c>
      <c r="G57" s="293">
        <v>47918.930099999998</v>
      </c>
      <c r="H57" s="293">
        <v>42049.7906</v>
      </c>
      <c r="I57" s="294">
        <v>13.88</v>
      </c>
      <c r="J57" s="294">
        <v>20.350000000000001</v>
      </c>
      <c r="K57" s="294">
        <v>11.43</v>
      </c>
      <c r="L57" s="294">
        <v>175.27109999999999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0.46910000000000002</v>
      </c>
      <c r="C58" s="286">
        <v>37872.859299999996</v>
      </c>
      <c r="D58" s="287">
        <v>25365.8141</v>
      </c>
      <c r="E58" s="287">
        <v>30394.724399999999</v>
      </c>
      <c r="F58" s="287">
        <v>46444.791599999997</v>
      </c>
      <c r="G58" s="287">
        <v>58887.626100000001</v>
      </c>
      <c r="H58" s="287">
        <v>40891.2863</v>
      </c>
      <c r="I58" s="288">
        <v>21.08</v>
      </c>
      <c r="J58" s="288">
        <v>0.47</v>
      </c>
      <c r="K58" s="288">
        <v>11.06</v>
      </c>
      <c r="L58" s="288">
        <v>173.93100000000001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3.0926999999999998</v>
      </c>
      <c r="C59" s="292">
        <v>30618.700499999999</v>
      </c>
      <c r="D59" s="293">
        <v>21489.748800000001</v>
      </c>
      <c r="E59" s="293">
        <v>25910.253100000002</v>
      </c>
      <c r="F59" s="293">
        <v>38491.648500000003</v>
      </c>
      <c r="G59" s="293">
        <v>47478.930899999999</v>
      </c>
      <c r="H59" s="293">
        <v>34011.245999999999</v>
      </c>
      <c r="I59" s="294">
        <v>19.75</v>
      </c>
      <c r="J59" s="294">
        <v>0.5</v>
      </c>
      <c r="K59" s="294">
        <v>10.24</v>
      </c>
      <c r="L59" s="294">
        <v>171.08250000000001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0.22140000000000001</v>
      </c>
      <c r="C60" s="286">
        <v>38037.902199999997</v>
      </c>
      <c r="D60" s="287">
        <v>26824.756300000001</v>
      </c>
      <c r="E60" s="287">
        <v>31006.424500000001</v>
      </c>
      <c r="F60" s="287">
        <v>44999.800499999998</v>
      </c>
      <c r="G60" s="287">
        <v>59760.8773</v>
      </c>
      <c r="H60" s="287">
        <v>41408.287799999998</v>
      </c>
      <c r="I60" s="288">
        <v>22.01</v>
      </c>
      <c r="J60" s="288">
        <v>0.69</v>
      </c>
      <c r="K60" s="288">
        <v>11.01</v>
      </c>
      <c r="L60" s="288">
        <v>170.82140000000001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2.3020999999999998</v>
      </c>
      <c r="C61" s="292">
        <v>37110.239999999998</v>
      </c>
      <c r="D61" s="293">
        <v>21006.4912</v>
      </c>
      <c r="E61" s="293">
        <v>28946.195199999998</v>
      </c>
      <c r="F61" s="293">
        <v>53149.157599999999</v>
      </c>
      <c r="G61" s="293">
        <v>68242.686900000001</v>
      </c>
      <c r="H61" s="293">
        <v>42901.079899999997</v>
      </c>
      <c r="I61" s="294">
        <v>33.85</v>
      </c>
      <c r="J61" s="294">
        <v>1.56</v>
      </c>
      <c r="K61" s="294">
        <v>9.17</v>
      </c>
      <c r="L61" s="294">
        <v>173.7534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0.26340000000000002</v>
      </c>
      <c r="C62" s="286">
        <v>31344.5016</v>
      </c>
      <c r="D62" s="287">
        <v>22089.7634</v>
      </c>
      <c r="E62" s="287">
        <v>23540.7255</v>
      </c>
      <c r="F62" s="287">
        <v>37890.366699999999</v>
      </c>
      <c r="G62" s="287">
        <v>50017.783900000002</v>
      </c>
      <c r="H62" s="287">
        <v>34699.308499999999</v>
      </c>
      <c r="I62" s="288">
        <v>20.55</v>
      </c>
      <c r="J62" s="288">
        <v>1.54</v>
      </c>
      <c r="K62" s="288">
        <v>11.14</v>
      </c>
      <c r="L62" s="288">
        <v>171.58170000000001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2.5030000000000001</v>
      </c>
      <c r="C63" s="292">
        <v>28417.514899999998</v>
      </c>
      <c r="D63" s="293">
        <v>17112.787499999999</v>
      </c>
      <c r="E63" s="293">
        <v>23368.53</v>
      </c>
      <c r="F63" s="293">
        <v>34748.418400000002</v>
      </c>
      <c r="G63" s="293">
        <v>42224.919800000003</v>
      </c>
      <c r="H63" s="293">
        <v>30232.4817</v>
      </c>
      <c r="I63" s="294">
        <v>20.72</v>
      </c>
      <c r="J63" s="294">
        <v>1.64</v>
      </c>
      <c r="K63" s="294">
        <v>10.3</v>
      </c>
      <c r="L63" s="294">
        <v>171.93299999999999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0.49790000000000001</v>
      </c>
      <c r="C64" s="286">
        <v>34867.101999999999</v>
      </c>
      <c r="D64" s="287">
        <v>22903.526399999999</v>
      </c>
      <c r="E64" s="287">
        <v>26934.072199999999</v>
      </c>
      <c r="F64" s="287">
        <v>42791.209600000002</v>
      </c>
      <c r="G64" s="287">
        <v>53716.522499999999</v>
      </c>
      <c r="H64" s="287">
        <v>37069.258399999999</v>
      </c>
      <c r="I64" s="288">
        <v>19.440000000000001</v>
      </c>
      <c r="J64" s="288">
        <v>2.44</v>
      </c>
      <c r="K64" s="288">
        <v>10.75</v>
      </c>
      <c r="L64" s="288">
        <v>173.24250000000001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1.7358</v>
      </c>
      <c r="C65" s="292">
        <v>28690.0242</v>
      </c>
      <c r="D65" s="293">
        <v>16541.583299999998</v>
      </c>
      <c r="E65" s="293">
        <v>22599.3475</v>
      </c>
      <c r="F65" s="293">
        <v>37968.661399999997</v>
      </c>
      <c r="G65" s="293">
        <v>44979.243900000001</v>
      </c>
      <c r="H65" s="293">
        <v>31166.968199999999</v>
      </c>
      <c r="I65" s="294">
        <v>20.72</v>
      </c>
      <c r="J65" s="294">
        <v>1.17</v>
      </c>
      <c r="K65" s="294">
        <v>9.86</v>
      </c>
      <c r="L65" s="294">
        <v>172.71950000000001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6.0199999999999997E-2</v>
      </c>
      <c r="C66" s="286">
        <v>23366.9552</v>
      </c>
      <c r="D66" s="287">
        <v>19825.000199999999</v>
      </c>
      <c r="E66" s="287">
        <v>21071.941500000001</v>
      </c>
      <c r="F66" s="287">
        <v>27792.520100000002</v>
      </c>
      <c r="G66" s="287">
        <v>34276.6777</v>
      </c>
      <c r="H66" s="287">
        <v>26213.561799999999</v>
      </c>
      <c r="I66" s="288">
        <v>7.58</v>
      </c>
      <c r="J66" s="288">
        <v>0.84</v>
      </c>
      <c r="K66" s="288">
        <v>10.82</v>
      </c>
      <c r="L66" s="288">
        <v>174.66669999999999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0.1323</v>
      </c>
      <c r="C67" s="292">
        <v>38083.8125</v>
      </c>
      <c r="D67" s="293">
        <v>24516.4683</v>
      </c>
      <c r="E67" s="293">
        <v>28240.650900000001</v>
      </c>
      <c r="F67" s="293">
        <v>47571.328699999998</v>
      </c>
      <c r="G67" s="293">
        <v>64907.4715</v>
      </c>
      <c r="H67" s="293">
        <v>41756.207300000002</v>
      </c>
      <c r="I67" s="294">
        <v>21.14</v>
      </c>
      <c r="J67" s="294">
        <v>1.2</v>
      </c>
      <c r="K67" s="294">
        <v>10.9</v>
      </c>
      <c r="L67" s="294">
        <v>173.36510000000001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3.9056000000000002</v>
      </c>
      <c r="C68" s="286">
        <v>20865.549500000001</v>
      </c>
      <c r="D68" s="287">
        <v>13434.0515</v>
      </c>
      <c r="E68" s="287">
        <v>14885.708000000001</v>
      </c>
      <c r="F68" s="287">
        <v>26688.187399999999</v>
      </c>
      <c r="G68" s="287">
        <v>32058.358400000001</v>
      </c>
      <c r="H68" s="287">
        <v>21897.358</v>
      </c>
      <c r="I68" s="288">
        <v>10.26</v>
      </c>
      <c r="J68" s="288">
        <v>0.34</v>
      </c>
      <c r="K68" s="288">
        <v>9.6300000000000008</v>
      </c>
      <c r="L68" s="288">
        <v>172.2141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0.45169999999999999</v>
      </c>
      <c r="C69" s="292">
        <v>26401.341700000001</v>
      </c>
      <c r="D69" s="293">
        <v>24114.556799999998</v>
      </c>
      <c r="E69" s="293">
        <v>25031.8053</v>
      </c>
      <c r="F69" s="293">
        <v>28592.0762</v>
      </c>
      <c r="G69" s="293">
        <v>30608.573199999999</v>
      </c>
      <c r="H69" s="293">
        <v>26973.676299999999</v>
      </c>
      <c r="I69" s="294">
        <v>16.489999999999998</v>
      </c>
      <c r="J69" s="294">
        <v>2.02</v>
      </c>
      <c r="K69" s="294">
        <v>10.51</v>
      </c>
      <c r="L69" s="294">
        <v>164.83090000000001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0.34060000000000001</v>
      </c>
      <c r="C70" s="286">
        <v>20340.221699999998</v>
      </c>
      <c r="D70" s="287">
        <v>16309.0833</v>
      </c>
      <c r="E70" s="287">
        <v>16340.8333</v>
      </c>
      <c r="F70" s="287">
        <v>23099.500800000002</v>
      </c>
      <c r="G70" s="287">
        <v>26362.1554</v>
      </c>
      <c r="H70" s="287">
        <v>20179.175899999998</v>
      </c>
      <c r="I70" s="288">
        <v>6.73</v>
      </c>
      <c r="J70" s="288">
        <v>3.37</v>
      </c>
      <c r="K70" s="288">
        <v>8.56</v>
      </c>
      <c r="L70" s="288">
        <v>174.32650000000001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4.8000000000000001E-2</v>
      </c>
      <c r="C71" s="292">
        <v>24211.353999999999</v>
      </c>
      <c r="D71" s="293">
        <v>22755.8678</v>
      </c>
      <c r="E71" s="293">
        <v>22996.821899999999</v>
      </c>
      <c r="F71" s="293">
        <v>26014.637999999999</v>
      </c>
      <c r="G71" s="293">
        <v>33919.5052</v>
      </c>
      <c r="H71" s="293">
        <v>25540.239600000001</v>
      </c>
      <c r="I71" s="294">
        <v>4.8899999999999997</v>
      </c>
      <c r="J71" s="294">
        <v>7.02</v>
      </c>
      <c r="K71" s="294">
        <v>11.42</v>
      </c>
      <c r="L71" s="294">
        <v>174.10409999999999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2.1511</v>
      </c>
      <c r="C72" s="286">
        <v>24138.727900000002</v>
      </c>
      <c r="D72" s="287">
        <v>14945.354300000001</v>
      </c>
      <c r="E72" s="287">
        <v>16153.498100000001</v>
      </c>
      <c r="F72" s="287">
        <v>29694.376400000001</v>
      </c>
      <c r="G72" s="287">
        <v>34412.781000000003</v>
      </c>
      <c r="H72" s="287">
        <v>24414.6826</v>
      </c>
      <c r="I72" s="288">
        <v>12.08</v>
      </c>
      <c r="J72" s="288">
        <v>0.56999999999999995</v>
      </c>
      <c r="K72" s="288">
        <v>10.1</v>
      </c>
      <c r="L72" s="288">
        <v>172.4522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1.3951</v>
      </c>
      <c r="C73" s="292">
        <v>25298.952799999999</v>
      </c>
      <c r="D73" s="293">
        <v>18008.5756</v>
      </c>
      <c r="E73" s="293">
        <v>21842.326799999999</v>
      </c>
      <c r="F73" s="293">
        <v>32043.6289</v>
      </c>
      <c r="G73" s="293">
        <v>38541.588400000001</v>
      </c>
      <c r="H73" s="293">
        <v>27350.768100000001</v>
      </c>
      <c r="I73" s="294">
        <v>21.55</v>
      </c>
      <c r="J73" s="294">
        <v>2.0699999999999998</v>
      </c>
      <c r="K73" s="294">
        <v>10.57</v>
      </c>
      <c r="L73" s="294">
        <v>173.10230000000001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0.44230000000000003</v>
      </c>
      <c r="C74" s="286">
        <v>30752.3282</v>
      </c>
      <c r="D74" s="287">
        <v>21988.850299999998</v>
      </c>
      <c r="E74" s="287">
        <v>26192.261299999998</v>
      </c>
      <c r="F74" s="287">
        <v>38220.633500000004</v>
      </c>
      <c r="G74" s="287">
        <v>46239.002999999997</v>
      </c>
      <c r="H74" s="287">
        <v>33655.7215</v>
      </c>
      <c r="I74" s="288">
        <v>18.829999999999998</v>
      </c>
      <c r="J74" s="288">
        <v>2.4700000000000002</v>
      </c>
      <c r="K74" s="288">
        <v>11.81</v>
      </c>
      <c r="L74" s="288">
        <v>171.07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0.63439999999999996</v>
      </c>
      <c r="C75" s="292">
        <v>36987.680200000003</v>
      </c>
      <c r="D75" s="293">
        <v>15559.6263</v>
      </c>
      <c r="E75" s="293">
        <v>26365.134999999998</v>
      </c>
      <c r="F75" s="293">
        <v>41350.738799999999</v>
      </c>
      <c r="G75" s="293">
        <v>45404.1826</v>
      </c>
      <c r="H75" s="293">
        <v>34045.792999999998</v>
      </c>
      <c r="I75" s="294">
        <v>12.4</v>
      </c>
      <c r="J75" s="294">
        <v>6.9</v>
      </c>
      <c r="K75" s="294">
        <v>11.16</v>
      </c>
      <c r="L75" s="294">
        <v>171.53200000000001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0.58540000000000003</v>
      </c>
      <c r="C76" s="286">
        <v>22071.124800000001</v>
      </c>
      <c r="D76" s="287">
        <v>20147.650000000001</v>
      </c>
      <c r="E76" s="287">
        <v>21036.028900000001</v>
      </c>
      <c r="F76" s="287">
        <v>23682.5874</v>
      </c>
      <c r="G76" s="287">
        <v>26025.468099999998</v>
      </c>
      <c r="H76" s="287">
        <v>22622.494299999998</v>
      </c>
      <c r="I76" s="288">
        <v>13.38</v>
      </c>
      <c r="J76" s="288">
        <v>1.19</v>
      </c>
      <c r="K76" s="288">
        <v>11.23</v>
      </c>
      <c r="L76" s="288">
        <v>164.88229999999999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1.4410000000000001</v>
      </c>
      <c r="C77" s="292">
        <v>25408.879099999998</v>
      </c>
      <c r="D77" s="293">
        <v>20043.566200000001</v>
      </c>
      <c r="E77" s="293">
        <v>20525.240699999998</v>
      </c>
      <c r="F77" s="293">
        <v>35133.9617</v>
      </c>
      <c r="G77" s="293">
        <v>43933.256399999998</v>
      </c>
      <c r="H77" s="293">
        <v>29252.804</v>
      </c>
      <c r="I77" s="294">
        <v>16.66</v>
      </c>
      <c r="J77" s="294">
        <v>2.85</v>
      </c>
      <c r="K77" s="294">
        <v>9.4700000000000006</v>
      </c>
      <c r="L77" s="294">
        <v>173.87780000000001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7.2645</v>
      </c>
      <c r="C78" s="286">
        <v>20190.916700000002</v>
      </c>
      <c r="D78" s="287">
        <v>16119.3341</v>
      </c>
      <c r="E78" s="287">
        <v>17262.1774</v>
      </c>
      <c r="F78" s="287">
        <v>23649.506000000001</v>
      </c>
      <c r="G78" s="287">
        <v>29011.7173</v>
      </c>
      <c r="H78" s="287">
        <v>21481.368999999999</v>
      </c>
      <c r="I78" s="288">
        <v>10.77</v>
      </c>
      <c r="J78" s="288">
        <v>3.14</v>
      </c>
      <c r="K78" s="288">
        <v>9.6999999999999993</v>
      </c>
      <c r="L78" s="288">
        <v>172.3126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0.67920000000000003</v>
      </c>
      <c r="C79" s="292">
        <v>21870.1888</v>
      </c>
      <c r="D79" s="293">
        <v>16933.25</v>
      </c>
      <c r="E79" s="293">
        <v>18244.193599999999</v>
      </c>
      <c r="F79" s="293">
        <v>25418.1165</v>
      </c>
      <c r="G79" s="293">
        <v>30860.429700000001</v>
      </c>
      <c r="H79" s="293">
        <v>22741.853800000001</v>
      </c>
      <c r="I79" s="294">
        <v>10.52</v>
      </c>
      <c r="J79" s="294">
        <v>7.17</v>
      </c>
      <c r="K79" s="294">
        <v>10.65</v>
      </c>
      <c r="L79" s="294">
        <v>170.9913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0.60219999999999996</v>
      </c>
      <c r="C80" s="286">
        <v>25993.620699999999</v>
      </c>
      <c r="D80" s="287">
        <v>21912.744500000001</v>
      </c>
      <c r="E80" s="287">
        <v>23680.091400000001</v>
      </c>
      <c r="F80" s="287">
        <v>28516.922999999999</v>
      </c>
      <c r="G80" s="287">
        <v>30734.212200000002</v>
      </c>
      <c r="H80" s="287">
        <v>26190.133900000001</v>
      </c>
      <c r="I80" s="288">
        <v>13.04</v>
      </c>
      <c r="J80" s="288">
        <v>8.85</v>
      </c>
      <c r="K80" s="288">
        <v>10.210000000000001</v>
      </c>
      <c r="L80" s="288">
        <v>170.0471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0.65229999999999999</v>
      </c>
      <c r="C81" s="292">
        <v>23304.368200000001</v>
      </c>
      <c r="D81" s="293">
        <v>19347.1986</v>
      </c>
      <c r="E81" s="293">
        <v>20609.561000000002</v>
      </c>
      <c r="F81" s="293">
        <v>26658.767500000002</v>
      </c>
      <c r="G81" s="293">
        <v>28956.692899999998</v>
      </c>
      <c r="H81" s="293">
        <v>23755.885699999999</v>
      </c>
      <c r="I81" s="294">
        <v>9.91</v>
      </c>
      <c r="J81" s="294">
        <v>10.61</v>
      </c>
      <c r="K81" s="294">
        <v>11.24</v>
      </c>
      <c r="L81" s="294">
        <v>172.35919999999999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0.2011</v>
      </c>
      <c r="C82" s="286">
        <v>33275.284699999997</v>
      </c>
      <c r="D82" s="287">
        <v>27173.266</v>
      </c>
      <c r="E82" s="287">
        <v>29109.7726</v>
      </c>
      <c r="F82" s="287">
        <v>41058.559200000003</v>
      </c>
      <c r="G82" s="287">
        <v>53857.475400000003</v>
      </c>
      <c r="H82" s="287">
        <v>36506.772900000004</v>
      </c>
      <c r="I82" s="288">
        <v>17.64</v>
      </c>
      <c r="J82" s="288">
        <v>13.87</v>
      </c>
      <c r="K82" s="288">
        <v>11.85</v>
      </c>
      <c r="L82" s="288">
        <v>174.96250000000001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0.61299999999999999</v>
      </c>
      <c r="C83" s="292">
        <v>17440.3649</v>
      </c>
      <c r="D83" s="293">
        <v>14751.7251</v>
      </c>
      <c r="E83" s="293">
        <v>15408.7102</v>
      </c>
      <c r="F83" s="293">
        <v>20387.598600000001</v>
      </c>
      <c r="G83" s="293">
        <v>23806.961899999998</v>
      </c>
      <c r="H83" s="293">
        <v>18587.658800000001</v>
      </c>
      <c r="I83" s="294">
        <v>6.83</v>
      </c>
      <c r="J83" s="294">
        <v>8.5</v>
      </c>
      <c r="K83" s="294">
        <v>9.19</v>
      </c>
      <c r="L83" s="294">
        <v>173.1277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4.1000000000000002E-2</v>
      </c>
      <c r="C84" s="286">
        <v>22903.237499999999</v>
      </c>
      <c r="D84" s="287">
        <v>20651.261200000001</v>
      </c>
      <c r="E84" s="287">
        <v>21631.030699999999</v>
      </c>
      <c r="F84" s="287">
        <v>25890.4853</v>
      </c>
      <c r="G84" s="287">
        <v>31317.7107</v>
      </c>
      <c r="H84" s="287">
        <v>24422.096000000001</v>
      </c>
      <c r="I84" s="288">
        <v>23.46</v>
      </c>
      <c r="J84" s="288">
        <v>6.41</v>
      </c>
      <c r="K84" s="288">
        <v>9.66</v>
      </c>
      <c r="L84" s="288">
        <v>183.33070000000001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4.7732000000000001</v>
      </c>
      <c r="C85" s="292">
        <v>31498.7497</v>
      </c>
      <c r="D85" s="293">
        <v>22360.158299999999</v>
      </c>
      <c r="E85" s="293">
        <v>26714.4601</v>
      </c>
      <c r="F85" s="293">
        <v>37986.565600000002</v>
      </c>
      <c r="G85" s="293">
        <v>46333.264199999998</v>
      </c>
      <c r="H85" s="293">
        <v>33224.812299999998</v>
      </c>
      <c r="I85" s="294">
        <v>17.23</v>
      </c>
      <c r="J85" s="294">
        <v>5.69</v>
      </c>
      <c r="K85" s="294">
        <v>13.6</v>
      </c>
      <c r="L85" s="294">
        <v>175.24809999999999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5.9657999999999998</v>
      </c>
      <c r="C86" s="286">
        <v>31047.559700000002</v>
      </c>
      <c r="D86" s="287">
        <v>21374.667300000001</v>
      </c>
      <c r="E86" s="287">
        <v>26363.7412</v>
      </c>
      <c r="F86" s="287">
        <v>36683.079899999997</v>
      </c>
      <c r="G86" s="287">
        <v>42988.334600000002</v>
      </c>
      <c r="H86" s="287">
        <v>31974.434799999999</v>
      </c>
      <c r="I86" s="288">
        <v>16.89</v>
      </c>
      <c r="J86" s="288">
        <v>6.38</v>
      </c>
      <c r="K86" s="288">
        <v>13.09</v>
      </c>
      <c r="L86" s="288">
        <v>176.96209999999999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2.4613999999999998</v>
      </c>
      <c r="C87" s="292">
        <v>31281.397799999999</v>
      </c>
      <c r="D87" s="293">
        <v>23090.006399999998</v>
      </c>
      <c r="E87" s="293">
        <v>26912.262699999999</v>
      </c>
      <c r="F87" s="293">
        <v>36674.428699999997</v>
      </c>
      <c r="G87" s="293">
        <v>42352.490400000002</v>
      </c>
      <c r="H87" s="293">
        <v>32213.188099999999</v>
      </c>
      <c r="I87" s="294">
        <v>16.75</v>
      </c>
      <c r="J87" s="294">
        <v>5.99</v>
      </c>
      <c r="K87" s="294">
        <v>12.31</v>
      </c>
      <c r="L87" s="294">
        <v>176.62950000000001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0.12670000000000001</v>
      </c>
      <c r="C88" s="286">
        <v>38026.198100000001</v>
      </c>
      <c r="D88" s="287">
        <v>29086.830399999999</v>
      </c>
      <c r="E88" s="287">
        <v>31941.060099999999</v>
      </c>
      <c r="F88" s="287">
        <v>45314.749300000003</v>
      </c>
      <c r="G88" s="287">
        <v>49928.900600000001</v>
      </c>
      <c r="H88" s="287">
        <v>39052.892399999997</v>
      </c>
      <c r="I88" s="288">
        <v>21.79</v>
      </c>
      <c r="J88" s="288">
        <v>8.11</v>
      </c>
      <c r="K88" s="288">
        <v>13.53</v>
      </c>
      <c r="L88" s="288">
        <v>175.2705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0.11459999999999999</v>
      </c>
      <c r="C89" s="292">
        <v>36019.222500000003</v>
      </c>
      <c r="D89" s="293">
        <v>29027.260699999999</v>
      </c>
      <c r="E89" s="293">
        <v>31883.667700000002</v>
      </c>
      <c r="F89" s="293">
        <v>45053.912700000001</v>
      </c>
      <c r="G89" s="293">
        <v>48970.746500000001</v>
      </c>
      <c r="H89" s="293">
        <v>38195.450400000002</v>
      </c>
      <c r="I89" s="294">
        <v>20.75</v>
      </c>
      <c r="J89" s="294">
        <v>8.67</v>
      </c>
      <c r="K89" s="294">
        <v>12.22</v>
      </c>
      <c r="L89" s="294">
        <v>179.4742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0.1067</v>
      </c>
      <c r="C90" s="286">
        <v>26046.5988</v>
      </c>
      <c r="D90" s="287">
        <v>20958.8629</v>
      </c>
      <c r="E90" s="287">
        <v>22801.127499999999</v>
      </c>
      <c r="F90" s="287">
        <v>29526.387299999999</v>
      </c>
      <c r="G90" s="287">
        <v>35108.329100000003</v>
      </c>
      <c r="H90" s="287">
        <v>26787.498299999999</v>
      </c>
      <c r="I90" s="288">
        <v>29.38</v>
      </c>
      <c r="J90" s="288">
        <v>3.99</v>
      </c>
      <c r="K90" s="288">
        <v>14.63</v>
      </c>
      <c r="L90" s="288">
        <v>181.62610000000001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1.1106</v>
      </c>
      <c r="C91" s="292">
        <v>28513.638299999999</v>
      </c>
      <c r="D91" s="293">
        <v>20464.460899999998</v>
      </c>
      <c r="E91" s="293">
        <v>24614.622599999999</v>
      </c>
      <c r="F91" s="293">
        <v>31828.456699999999</v>
      </c>
      <c r="G91" s="293">
        <v>35595.392099999997</v>
      </c>
      <c r="H91" s="293">
        <v>28401.504199999999</v>
      </c>
      <c r="I91" s="294">
        <v>18.420000000000002</v>
      </c>
      <c r="J91" s="294">
        <v>7.15</v>
      </c>
      <c r="K91" s="294">
        <v>13.03</v>
      </c>
      <c r="L91" s="294">
        <v>170.6919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3.5000000000000003E-2</v>
      </c>
      <c r="C92" s="286">
        <v>41869.202400000002</v>
      </c>
      <c r="D92" s="287">
        <v>30130.2804</v>
      </c>
      <c r="E92" s="287">
        <v>35945.2336</v>
      </c>
      <c r="F92" s="287">
        <v>45811.552199999998</v>
      </c>
      <c r="G92" s="287">
        <v>46257.21</v>
      </c>
      <c r="H92" s="287">
        <v>39659.796000000002</v>
      </c>
      <c r="I92" s="288">
        <v>27.02</v>
      </c>
      <c r="J92" s="288">
        <v>6.17</v>
      </c>
      <c r="K92" s="288">
        <v>17.82</v>
      </c>
      <c r="L92" s="288">
        <v>178.47219999999999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0.96220000000000006</v>
      </c>
      <c r="C93" s="292">
        <v>31700.7618</v>
      </c>
      <c r="D93" s="293">
        <v>20873.8691</v>
      </c>
      <c r="E93" s="293">
        <v>26631.8429</v>
      </c>
      <c r="F93" s="293">
        <v>36547.229599999999</v>
      </c>
      <c r="G93" s="293">
        <v>40872.086199999998</v>
      </c>
      <c r="H93" s="293">
        <v>31485.348600000001</v>
      </c>
      <c r="I93" s="294">
        <v>19.59</v>
      </c>
      <c r="J93" s="294">
        <v>10.24</v>
      </c>
      <c r="K93" s="294">
        <v>12.67</v>
      </c>
      <c r="L93" s="294">
        <v>175.97710000000001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0.62560000000000004</v>
      </c>
      <c r="C94" s="286">
        <v>32207.8609</v>
      </c>
      <c r="D94" s="287">
        <v>23577.8001</v>
      </c>
      <c r="E94" s="287">
        <v>27174.920600000001</v>
      </c>
      <c r="F94" s="287">
        <v>37354.669699999999</v>
      </c>
      <c r="G94" s="287">
        <v>43612.489000000001</v>
      </c>
      <c r="H94" s="287">
        <v>32751.738600000001</v>
      </c>
      <c r="I94" s="288">
        <v>21.74</v>
      </c>
      <c r="J94" s="288">
        <v>6.46</v>
      </c>
      <c r="K94" s="288">
        <v>12.57</v>
      </c>
      <c r="L94" s="288">
        <v>175.05439999999999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1.659</v>
      </c>
      <c r="C95" s="292">
        <v>35114.790999999997</v>
      </c>
      <c r="D95" s="293">
        <v>23264.587899999999</v>
      </c>
      <c r="E95" s="293">
        <v>29377.1381</v>
      </c>
      <c r="F95" s="293">
        <v>41254.675799999997</v>
      </c>
      <c r="G95" s="293">
        <v>49190.441099999996</v>
      </c>
      <c r="H95" s="293">
        <v>35647.837099999997</v>
      </c>
      <c r="I95" s="294">
        <v>18.59</v>
      </c>
      <c r="J95" s="294">
        <v>18.329999999999998</v>
      </c>
      <c r="K95" s="294">
        <v>14.81</v>
      </c>
      <c r="L95" s="294">
        <v>168.75219999999999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4.5068000000000001</v>
      </c>
      <c r="C96" s="286">
        <v>43935.465700000001</v>
      </c>
      <c r="D96" s="287">
        <v>28601.652300000002</v>
      </c>
      <c r="E96" s="287">
        <v>36827.015500000001</v>
      </c>
      <c r="F96" s="287">
        <v>48257.0838</v>
      </c>
      <c r="G96" s="287">
        <v>53641.722399999999</v>
      </c>
      <c r="H96" s="287">
        <v>42527.084699999999</v>
      </c>
      <c r="I96" s="288">
        <v>19.52</v>
      </c>
      <c r="J96" s="288">
        <v>13.01</v>
      </c>
      <c r="K96" s="288">
        <v>15.44</v>
      </c>
      <c r="L96" s="288">
        <v>172.5788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4.1303999999999998</v>
      </c>
      <c r="C97" s="292">
        <v>27428.9411</v>
      </c>
      <c r="D97" s="293">
        <v>19349.668699999998</v>
      </c>
      <c r="E97" s="293">
        <v>22870.944299999999</v>
      </c>
      <c r="F97" s="293">
        <v>32514.879499999999</v>
      </c>
      <c r="G97" s="293">
        <v>38950.278100000003</v>
      </c>
      <c r="H97" s="293">
        <v>28103.8681</v>
      </c>
      <c r="I97" s="294">
        <v>24.66</v>
      </c>
      <c r="J97" s="294">
        <v>8.56</v>
      </c>
      <c r="K97" s="294">
        <v>11.22</v>
      </c>
      <c r="L97" s="294">
        <v>171.98009999999999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0.23569999999999999</v>
      </c>
      <c r="C98" s="286">
        <v>30718.541300000001</v>
      </c>
      <c r="D98" s="287">
        <v>21771.689900000001</v>
      </c>
      <c r="E98" s="287">
        <v>25011.034</v>
      </c>
      <c r="F98" s="287">
        <v>34325.234700000001</v>
      </c>
      <c r="G98" s="287">
        <v>40704.275600000001</v>
      </c>
      <c r="H98" s="287">
        <v>31103.912499999999</v>
      </c>
      <c r="I98" s="288">
        <v>21.57</v>
      </c>
      <c r="J98" s="288">
        <v>5.45</v>
      </c>
      <c r="K98" s="288">
        <v>13.13</v>
      </c>
      <c r="L98" s="288">
        <v>170.5334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0.1173</v>
      </c>
      <c r="C99" s="292">
        <v>34840.621099999997</v>
      </c>
      <c r="D99" s="293">
        <v>27352.043799999999</v>
      </c>
      <c r="E99" s="293">
        <v>31617.420999999998</v>
      </c>
      <c r="F99" s="293">
        <v>38093.821400000001</v>
      </c>
      <c r="G99" s="293">
        <v>42259.200299999997</v>
      </c>
      <c r="H99" s="293">
        <v>34657.223599999998</v>
      </c>
      <c r="I99" s="294">
        <v>17.79</v>
      </c>
      <c r="J99" s="294">
        <v>14.17</v>
      </c>
      <c r="K99" s="294">
        <v>11.11</v>
      </c>
      <c r="L99" s="294">
        <v>171.76310000000001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0.57069999999999999</v>
      </c>
      <c r="C100" s="286">
        <v>25597.346799999999</v>
      </c>
      <c r="D100" s="287">
        <v>22022.251700000001</v>
      </c>
      <c r="E100" s="287">
        <v>23710.148399999998</v>
      </c>
      <c r="F100" s="287">
        <v>30309.937900000001</v>
      </c>
      <c r="G100" s="287">
        <v>36087.992700000003</v>
      </c>
      <c r="H100" s="287">
        <v>27628.4218</v>
      </c>
      <c r="I100" s="288">
        <v>16.79</v>
      </c>
      <c r="J100" s="288">
        <v>5.66</v>
      </c>
      <c r="K100" s="288">
        <v>13.23</v>
      </c>
      <c r="L100" s="288">
        <v>172.268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3.0236999999999998</v>
      </c>
      <c r="C101" s="292">
        <v>23624.2798</v>
      </c>
      <c r="D101" s="293">
        <v>16847.196100000001</v>
      </c>
      <c r="E101" s="293">
        <v>18181.0592</v>
      </c>
      <c r="F101" s="293">
        <v>30706.657899999998</v>
      </c>
      <c r="G101" s="293">
        <v>35000.641499999998</v>
      </c>
      <c r="H101" s="293">
        <v>25106.500899999999</v>
      </c>
      <c r="I101" s="294">
        <v>10.9</v>
      </c>
      <c r="J101" s="294">
        <v>11.87</v>
      </c>
      <c r="K101" s="294">
        <v>13.44</v>
      </c>
      <c r="L101" s="294">
        <v>170.83170000000001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0.1943</v>
      </c>
      <c r="C102" s="286">
        <v>45168.232100000001</v>
      </c>
      <c r="D102" s="287">
        <v>36655.179900000003</v>
      </c>
      <c r="E102" s="287">
        <v>42163.598400000003</v>
      </c>
      <c r="F102" s="287">
        <v>47512.607400000001</v>
      </c>
      <c r="G102" s="287">
        <v>51442.213499999998</v>
      </c>
      <c r="H102" s="287">
        <v>44518.678699999997</v>
      </c>
      <c r="I102" s="288">
        <v>11.25</v>
      </c>
      <c r="J102" s="288">
        <v>15.73</v>
      </c>
      <c r="K102" s="288">
        <v>12.48</v>
      </c>
      <c r="L102" s="288">
        <v>166.58459999999999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0.1525</v>
      </c>
      <c r="C103" s="292">
        <v>33371.076800000003</v>
      </c>
      <c r="D103" s="293">
        <v>27984.629300000001</v>
      </c>
      <c r="E103" s="293">
        <v>29705.2408</v>
      </c>
      <c r="F103" s="293">
        <v>36576.796600000001</v>
      </c>
      <c r="G103" s="293">
        <v>41887.513500000001</v>
      </c>
      <c r="H103" s="293">
        <v>33899.21</v>
      </c>
      <c r="I103" s="294">
        <v>12.14</v>
      </c>
      <c r="J103" s="294">
        <v>12.62</v>
      </c>
      <c r="K103" s="294">
        <v>13.08</v>
      </c>
      <c r="L103" s="294">
        <v>167.8382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1.1884999999999999</v>
      </c>
      <c r="C104" s="286">
        <v>26711.107499999998</v>
      </c>
      <c r="D104" s="287">
        <v>13681.726199999999</v>
      </c>
      <c r="E104" s="287">
        <v>20260.318200000002</v>
      </c>
      <c r="F104" s="287">
        <v>30763.779900000001</v>
      </c>
      <c r="G104" s="287">
        <v>34388.627899999999</v>
      </c>
      <c r="H104" s="287">
        <v>25617.6306</v>
      </c>
      <c r="I104" s="288">
        <v>12.56</v>
      </c>
      <c r="J104" s="288">
        <v>2.4900000000000002</v>
      </c>
      <c r="K104" s="288">
        <v>8.59</v>
      </c>
      <c r="L104" s="288">
        <v>176.7978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4.6227999999999998</v>
      </c>
      <c r="C105" s="292">
        <v>23301.613600000001</v>
      </c>
      <c r="D105" s="293">
        <v>15696.6648</v>
      </c>
      <c r="E105" s="293">
        <v>16708.994699999999</v>
      </c>
      <c r="F105" s="293">
        <v>29715.7287</v>
      </c>
      <c r="G105" s="293">
        <v>36474.888299999999</v>
      </c>
      <c r="H105" s="293">
        <v>24467.349300000002</v>
      </c>
      <c r="I105" s="294">
        <v>12.26</v>
      </c>
      <c r="J105" s="294">
        <v>3.12</v>
      </c>
      <c r="K105" s="294">
        <v>10.1</v>
      </c>
      <c r="L105" s="294">
        <v>178.1961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0.1583</v>
      </c>
      <c r="C106" s="286">
        <v>28181.470700000002</v>
      </c>
      <c r="D106" s="287">
        <v>20111.901300000001</v>
      </c>
      <c r="E106" s="287">
        <v>24552.859499999999</v>
      </c>
      <c r="F106" s="287">
        <v>32688.431700000001</v>
      </c>
      <c r="G106" s="287">
        <v>37547.5193</v>
      </c>
      <c r="H106" s="287">
        <v>28841.4087</v>
      </c>
      <c r="I106" s="288">
        <v>25.32</v>
      </c>
      <c r="J106" s="288">
        <v>5.74</v>
      </c>
      <c r="K106" s="288">
        <v>13.72</v>
      </c>
      <c r="L106" s="288">
        <v>173.1772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4.3047000000000004</v>
      </c>
      <c r="C107" s="292">
        <v>26416.0458</v>
      </c>
      <c r="D107" s="293">
        <v>18659.772700000001</v>
      </c>
      <c r="E107" s="293">
        <v>21909.838100000001</v>
      </c>
      <c r="F107" s="293">
        <v>30376.005300000001</v>
      </c>
      <c r="G107" s="293">
        <v>34422.613700000002</v>
      </c>
      <c r="H107" s="293">
        <v>26698.494600000002</v>
      </c>
      <c r="I107" s="294">
        <v>17.72</v>
      </c>
      <c r="J107" s="294">
        <v>3.62</v>
      </c>
      <c r="K107" s="294">
        <v>11.36</v>
      </c>
      <c r="L107" s="294">
        <v>175.68109999999999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221</v>
      </c>
      <c r="B108" s="285">
        <v>2.3165</v>
      </c>
      <c r="C108" s="286">
        <v>17111.931199999999</v>
      </c>
      <c r="D108" s="287">
        <v>13502.570900000001</v>
      </c>
      <c r="E108" s="287">
        <v>14821.3982</v>
      </c>
      <c r="F108" s="287">
        <v>19605.3289</v>
      </c>
      <c r="G108" s="287">
        <v>22572.905699999999</v>
      </c>
      <c r="H108" s="287">
        <v>17548.256700000002</v>
      </c>
      <c r="I108" s="288">
        <v>10.68</v>
      </c>
      <c r="J108" s="288">
        <v>2.14</v>
      </c>
      <c r="K108" s="288">
        <v>10.26</v>
      </c>
      <c r="L108" s="288">
        <v>171.35130000000001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222</v>
      </c>
      <c r="B109" s="291">
        <v>0.2001</v>
      </c>
      <c r="C109" s="292">
        <v>20580.009699999999</v>
      </c>
      <c r="D109" s="293">
        <v>16868.083299999998</v>
      </c>
      <c r="E109" s="293">
        <v>17812.2006</v>
      </c>
      <c r="F109" s="293">
        <v>24087.908299999999</v>
      </c>
      <c r="G109" s="293">
        <v>26709.609899999999</v>
      </c>
      <c r="H109" s="293">
        <v>21305.034500000002</v>
      </c>
      <c r="I109" s="294">
        <v>16.36</v>
      </c>
      <c r="J109" s="294">
        <v>2.56</v>
      </c>
      <c r="K109" s="294">
        <v>13.09</v>
      </c>
      <c r="L109" s="294">
        <v>171.87729999999999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223</v>
      </c>
      <c r="B110" s="285">
        <v>3.3046000000000002</v>
      </c>
      <c r="C110" s="286">
        <v>23318.171699999999</v>
      </c>
      <c r="D110" s="287">
        <v>13693.114600000001</v>
      </c>
      <c r="E110" s="287">
        <v>17120.7127</v>
      </c>
      <c r="F110" s="287">
        <v>28619.909599999999</v>
      </c>
      <c r="G110" s="287">
        <v>34696.331700000002</v>
      </c>
      <c r="H110" s="287">
        <v>23668.410100000001</v>
      </c>
      <c r="I110" s="288">
        <v>19.350000000000001</v>
      </c>
      <c r="J110" s="288">
        <v>4.49</v>
      </c>
      <c r="K110" s="288">
        <v>11.82</v>
      </c>
      <c r="L110" s="288">
        <v>173.5652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224</v>
      </c>
      <c r="B111" s="291">
        <v>1.2897000000000001</v>
      </c>
      <c r="C111" s="292">
        <v>22415.340800000002</v>
      </c>
      <c r="D111" s="293">
        <v>16114.428</v>
      </c>
      <c r="E111" s="293">
        <v>19013.419999999998</v>
      </c>
      <c r="F111" s="293">
        <v>26844.4306</v>
      </c>
      <c r="G111" s="293">
        <v>31280.557499999999</v>
      </c>
      <c r="H111" s="293">
        <v>23288.527300000002</v>
      </c>
      <c r="I111" s="294">
        <v>15.09</v>
      </c>
      <c r="J111" s="294">
        <v>2.72</v>
      </c>
      <c r="K111" s="294">
        <v>10.64</v>
      </c>
      <c r="L111" s="294">
        <v>174.7594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225</v>
      </c>
      <c r="B112" s="285">
        <v>4.02E-2</v>
      </c>
      <c r="C112" s="286">
        <v>33532.754500000003</v>
      </c>
      <c r="D112" s="287">
        <v>22927.019199999999</v>
      </c>
      <c r="E112" s="287">
        <v>30962.02</v>
      </c>
      <c r="F112" s="287">
        <v>36613.158199999998</v>
      </c>
      <c r="G112" s="287">
        <v>37753.436699999998</v>
      </c>
      <c r="H112" s="287">
        <v>32586.666799999999</v>
      </c>
      <c r="I112" s="288">
        <v>22.87</v>
      </c>
      <c r="J112" s="288">
        <v>6.94</v>
      </c>
      <c r="K112" s="288">
        <v>13.36</v>
      </c>
      <c r="L112" s="288">
        <v>175.17760000000001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2A1C-766B-489B-B5C0-E1F3348A52B7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H37" sqref="H3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3"/>
      <c r="F1" s="3" t="s">
        <v>226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Zlínský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228</v>
      </c>
      <c r="C7" s="27"/>
      <c r="D7" s="49">
        <v>144.74180000000001</v>
      </c>
      <c r="E7" s="28" t="s">
        <v>25</v>
      </c>
      <c r="G7" s="311"/>
    </row>
    <row r="8" spans="1:19" s="22" customFormat="1" ht="20.45" customHeight="1" x14ac:dyDescent="0.25">
      <c r="B8" s="31" t="s">
        <v>229</v>
      </c>
      <c r="C8" s="31"/>
      <c r="D8" s="32">
        <v>3.4925000000000002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230</v>
      </c>
      <c r="D11" s="48">
        <v>120.3746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231</v>
      </c>
      <c r="D12" s="48">
        <v>139.33330000000001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232</v>
      </c>
      <c r="D13" s="48">
        <v>149.45830000000001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233</v>
      </c>
      <c r="D14" s="48">
        <v>156.18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234</v>
      </c>
      <c r="D15" s="48">
        <v>163.6293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235</v>
      </c>
      <c r="C17" s="27"/>
      <c r="D17" s="49">
        <v>29.079499999999999</v>
      </c>
      <c r="E17" s="28" t="s">
        <v>25</v>
      </c>
    </row>
    <row r="18" spans="2:10" s="30" customFormat="1" ht="20.45" customHeight="1" x14ac:dyDescent="0.2">
      <c r="B18" s="47" t="s">
        <v>236</v>
      </c>
      <c r="C18" s="37"/>
      <c r="D18" s="317">
        <v>14.004799999999999</v>
      </c>
      <c r="E18" s="39" t="s">
        <v>25</v>
      </c>
    </row>
    <row r="19" spans="2:10" s="30" customFormat="1" ht="20.45" customHeight="1" x14ac:dyDescent="0.2">
      <c r="B19" s="47" t="s">
        <v>237</v>
      </c>
      <c r="C19" s="37"/>
      <c r="D19" s="317">
        <v>8.1193000000000008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238</v>
      </c>
      <c r="I23" s="311">
        <f>D7-D8</f>
        <v>141.24930000000001</v>
      </c>
      <c r="J23" s="324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239</v>
      </c>
      <c r="I24" s="41">
        <f>D17</f>
        <v>29.079499999999999</v>
      </c>
      <c r="J24" s="324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240</v>
      </c>
      <c r="I25" s="41">
        <f>D18</f>
        <v>14.004799999999999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241</v>
      </c>
      <c r="I26" s="41">
        <f>D19</f>
        <v>8.1193000000000008</v>
      </c>
      <c r="J26" s="324" t="str">
        <f t="shared" ref="J26" si="0">H26&amp;" "&amp;TEXT(I26/($I$23+$I$25+$I$26+$I$27)*100,0)&amp;" %"</f>
        <v>Nemoc 5 %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242</v>
      </c>
      <c r="I27" s="41">
        <f>(I23+D17)-(I23+D18+D19)</f>
        <v>6.9553999999999974</v>
      </c>
      <c r="J27" s="324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5B99-268A-4BB1-B8F6-51E31A5E9B86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7" sqref="H37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/>
      <c r="D1" s="1"/>
      <c r="E1" s="2"/>
      <c r="F1" s="3"/>
      <c r="G1" s="3" t="s">
        <v>243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244</v>
      </c>
    </row>
    <row r="3" spans="1:17" ht="14.25" customHeight="1" x14ac:dyDescent="0.2">
      <c r="A3" s="72" t="s">
        <v>245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Zlínský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247</v>
      </c>
      <c r="B8" s="272" t="s">
        <v>248</v>
      </c>
      <c r="C8" s="205" t="s">
        <v>249</v>
      </c>
      <c r="D8" s="205"/>
      <c r="E8" s="205" t="s">
        <v>250</v>
      </c>
      <c r="F8" s="205"/>
      <c r="G8" s="205"/>
    </row>
    <row r="9" spans="1:17" ht="17.25" customHeight="1" x14ac:dyDescent="0.2">
      <c r="A9" s="332"/>
      <c r="B9" s="333"/>
      <c r="C9" s="214" t="s">
        <v>251</v>
      </c>
      <c r="D9" s="214"/>
      <c r="E9" s="214" t="s">
        <v>251</v>
      </c>
      <c r="F9" s="214"/>
      <c r="G9" s="214"/>
    </row>
    <row r="10" spans="1:17" ht="17.25" customHeight="1" x14ac:dyDescent="0.2">
      <c r="A10" s="332"/>
      <c r="B10" s="333"/>
      <c r="C10" s="269" t="s">
        <v>252</v>
      </c>
      <c r="D10" s="269" t="s">
        <v>253</v>
      </c>
      <c r="E10" s="269" t="s">
        <v>252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254</v>
      </c>
      <c r="E11" s="205"/>
      <c r="F11" s="269" t="s">
        <v>255</v>
      </c>
      <c r="G11" s="269" t="s">
        <v>256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0.32140000000000002</v>
      </c>
      <c r="C14" s="339">
        <v>151.32390000000001</v>
      </c>
      <c r="D14" s="340">
        <v>1.2709999999999999</v>
      </c>
      <c r="E14" s="340">
        <v>21.587900000000001</v>
      </c>
      <c r="F14" s="340">
        <v>14.9848</v>
      </c>
      <c r="G14" s="340">
        <v>1.4657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0.40450000000000003</v>
      </c>
      <c r="C15" s="343">
        <v>148.8886</v>
      </c>
      <c r="D15" s="344">
        <v>8.0500000000000002E-2</v>
      </c>
      <c r="E15" s="344">
        <v>22.804600000000001</v>
      </c>
      <c r="F15" s="344">
        <v>14.876099999999999</v>
      </c>
      <c r="G15" s="344">
        <v>1.5764</v>
      </c>
    </row>
    <row r="16" spans="1:17" ht="13.15" customHeight="1" x14ac:dyDescent="0.2">
      <c r="A16" s="337" t="s">
        <v>127</v>
      </c>
      <c r="B16" s="338">
        <v>7.5999999999999998E-2</v>
      </c>
      <c r="C16" s="339">
        <v>143.34440000000001</v>
      </c>
      <c r="D16" s="340">
        <v>0.65700000000000003</v>
      </c>
      <c r="E16" s="340">
        <v>26.467300000000002</v>
      </c>
      <c r="F16" s="340">
        <v>16.144100000000002</v>
      </c>
      <c r="G16" s="340">
        <v>3.1505999999999998</v>
      </c>
    </row>
    <row r="17" spans="1:7" ht="13.15" customHeight="1" x14ac:dyDescent="0.2">
      <c r="A17" s="345" t="s">
        <v>128</v>
      </c>
      <c r="B17" s="342">
        <v>0.3856</v>
      </c>
      <c r="C17" s="343">
        <v>147.37799999999999</v>
      </c>
      <c r="D17" s="344">
        <v>1.2316</v>
      </c>
      <c r="E17" s="344">
        <v>24.354900000000001</v>
      </c>
      <c r="F17" s="344">
        <v>15.5366</v>
      </c>
      <c r="G17" s="344">
        <v>1.8769</v>
      </c>
    </row>
    <row r="18" spans="1:7" ht="13.15" customHeight="1" x14ac:dyDescent="0.25">
      <c r="A18" s="346" t="s">
        <v>129</v>
      </c>
      <c r="B18" s="338">
        <v>0.80779999999999996</v>
      </c>
      <c r="C18" s="339">
        <v>148.9374</v>
      </c>
      <c r="D18" s="340">
        <v>0.1186</v>
      </c>
      <c r="E18" s="340">
        <v>23.29</v>
      </c>
      <c r="F18" s="340">
        <v>13.928100000000001</v>
      </c>
      <c r="G18" s="340">
        <v>2.5457000000000001</v>
      </c>
    </row>
    <row r="19" spans="1:7" ht="13.15" customHeight="1" x14ac:dyDescent="0.25">
      <c r="A19" s="341" t="s">
        <v>130</v>
      </c>
      <c r="B19" s="342">
        <v>0.1211</v>
      </c>
      <c r="C19" s="343">
        <v>142.5214</v>
      </c>
      <c r="D19" s="344">
        <v>0.31</v>
      </c>
      <c r="E19" s="344">
        <v>24.758700000000001</v>
      </c>
      <c r="F19" s="344">
        <v>15.825100000000001</v>
      </c>
      <c r="G19" s="344">
        <v>2.0735000000000001</v>
      </c>
    </row>
    <row r="20" spans="1:7" ht="13.15" customHeight="1" x14ac:dyDescent="0.25">
      <c r="A20" s="346" t="s">
        <v>131</v>
      </c>
      <c r="B20" s="338">
        <v>1.0116000000000001</v>
      </c>
      <c r="C20" s="339">
        <v>148.5966</v>
      </c>
      <c r="D20" s="340">
        <v>0.95040000000000002</v>
      </c>
      <c r="E20" s="340">
        <v>23.109400000000001</v>
      </c>
      <c r="F20" s="340">
        <v>14.2721</v>
      </c>
      <c r="G20" s="340">
        <v>2.3079999999999998</v>
      </c>
    </row>
    <row r="21" spans="1:7" ht="13.15" customHeight="1" x14ac:dyDescent="0.2">
      <c r="A21" s="345" t="s">
        <v>132</v>
      </c>
      <c r="B21" s="342">
        <v>0.34789999999999999</v>
      </c>
      <c r="C21" s="343">
        <v>147.15629999999999</v>
      </c>
      <c r="D21" s="344">
        <v>1.0175000000000001</v>
      </c>
      <c r="E21" s="344">
        <v>24.4452</v>
      </c>
      <c r="F21" s="344">
        <v>15.120699999999999</v>
      </c>
      <c r="G21" s="344">
        <v>2.7645</v>
      </c>
    </row>
    <row r="22" spans="1:7" ht="13.15" customHeight="1" x14ac:dyDescent="0.2">
      <c r="A22" s="337" t="s">
        <v>133</v>
      </c>
      <c r="B22" s="338">
        <v>0.17100000000000001</v>
      </c>
      <c r="C22" s="339">
        <v>151.77359999999999</v>
      </c>
      <c r="D22" s="340">
        <v>5.7685000000000004</v>
      </c>
      <c r="E22" s="340">
        <v>27.997499999999999</v>
      </c>
      <c r="F22" s="340">
        <v>17.5014</v>
      </c>
      <c r="G22" s="340">
        <v>2.6471</v>
      </c>
    </row>
    <row r="23" spans="1:7" ht="13.15" customHeight="1" x14ac:dyDescent="0.25">
      <c r="A23" s="341" t="s">
        <v>134</v>
      </c>
      <c r="B23" s="342">
        <v>9.8500000000000004E-2</v>
      </c>
      <c r="C23" s="343">
        <v>145.1601</v>
      </c>
      <c r="D23" s="344">
        <v>9.6600000000000005E-2</v>
      </c>
      <c r="E23" s="344">
        <v>28.6252</v>
      </c>
      <c r="F23" s="344">
        <v>16.4483</v>
      </c>
      <c r="G23" s="344">
        <v>3.9300999999999999</v>
      </c>
    </row>
    <row r="24" spans="1:7" ht="13.15" customHeight="1" x14ac:dyDescent="0.25">
      <c r="A24" s="346" t="s">
        <v>135</v>
      </c>
      <c r="B24" s="338">
        <v>0.91069999999999995</v>
      </c>
      <c r="C24" s="339">
        <v>149.31530000000001</v>
      </c>
      <c r="D24" s="340">
        <v>3.4281999999999999</v>
      </c>
      <c r="E24" s="340">
        <v>25.011700000000001</v>
      </c>
      <c r="F24" s="340">
        <v>14.273300000000001</v>
      </c>
      <c r="G24" s="340">
        <v>4.1539999999999999</v>
      </c>
    </row>
    <row r="25" spans="1:7" ht="13.15" customHeight="1" x14ac:dyDescent="0.25">
      <c r="A25" s="341" t="s">
        <v>137</v>
      </c>
      <c r="B25" s="342">
        <v>0.11269999999999999</v>
      </c>
      <c r="C25" s="343">
        <v>145.3383</v>
      </c>
      <c r="D25" s="344">
        <v>0.53300000000000003</v>
      </c>
      <c r="E25" s="344">
        <v>26.963200000000001</v>
      </c>
      <c r="F25" s="344">
        <v>15.9008</v>
      </c>
      <c r="G25" s="344">
        <v>3.4358</v>
      </c>
    </row>
    <row r="26" spans="1:7" ht="13.15" customHeight="1" x14ac:dyDescent="0.25">
      <c r="A26" s="346" t="s">
        <v>138</v>
      </c>
      <c r="B26" s="338">
        <v>0.30349999999999999</v>
      </c>
      <c r="C26" s="339">
        <v>143.5976</v>
      </c>
      <c r="D26" s="340">
        <v>0.96</v>
      </c>
      <c r="E26" s="340">
        <v>26.796900000000001</v>
      </c>
      <c r="F26" s="340">
        <v>15.3994</v>
      </c>
      <c r="G26" s="340">
        <v>3.5962999999999998</v>
      </c>
    </row>
    <row r="27" spans="1:7" ht="13.15" customHeight="1" x14ac:dyDescent="0.25">
      <c r="A27" s="341" t="s">
        <v>139</v>
      </c>
      <c r="B27" s="342">
        <v>1.028</v>
      </c>
      <c r="C27" s="343">
        <v>143.9265</v>
      </c>
      <c r="D27" s="344">
        <v>1.7685999999999999</v>
      </c>
      <c r="E27" s="344">
        <v>27.0733</v>
      </c>
      <c r="F27" s="344">
        <v>15.0501</v>
      </c>
      <c r="G27" s="344">
        <v>3.9897</v>
      </c>
    </row>
    <row r="28" spans="1:7" ht="13.15" customHeight="1" x14ac:dyDescent="0.2">
      <c r="A28" s="337" t="s">
        <v>140</v>
      </c>
      <c r="B28" s="338">
        <v>0.159</v>
      </c>
      <c r="C28" s="339">
        <v>141.43819999999999</v>
      </c>
      <c r="D28" s="340">
        <v>0.52229999999999999</v>
      </c>
      <c r="E28" s="340">
        <v>25.310300000000002</v>
      </c>
      <c r="F28" s="340">
        <v>15.8467</v>
      </c>
      <c r="G28" s="340">
        <v>2.8532000000000002</v>
      </c>
    </row>
    <row r="29" spans="1:7" ht="13.15" customHeight="1" x14ac:dyDescent="0.25">
      <c r="A29" s="341" t="s">
        <v>141</v>
      </c>
      <c r="B29" s="342">
        <v>0.15920000000000001</v>
      </c>
      <c r="C29" s="343">
        <v>138.54310000000001</v>
      </c>
      <c r="D29" s="344">
        <v>1.0455000000000001</v>
      </c>
      <c r="E29" s="344">
        <v>33.7241</v>
      </c>
      <c r="F29" s="344">
        <v>16.701699999999999</v>
      </c>
      <c r="G29" s="344">
        <v>8.3458000000000006</v>
      </c>
    </row>
    <row r="30" spans="1:7" ht="13.15" customHeight="1" x14ac:dyDescent="0.25">
      <c r="A30" s="346" t="s">
        <v>142</v>
      </c>
      <c r="B30" s="338">
        <v>1.0078</v>
      </c>
      <c r="C30" s="339">
        <v>149.46619999999999</v>
      </c>
      <c r="D30" s="340">
        <v>6.782</v>
      </c>
      <c r="E30" s="340">
        <v>25.0167</v>
      </c>
      <c r="F30" s="340">
        <v>16.120899999999999</v>
      </c>
      <c r="G30" s="340">
        <v>1.5495000000000001</v>
      </c>
    </row>
    <row r="31" spans="1:7" ht="13.15" customHeight="1" x14ac:dyDescent="0.2">
      <c r="A31" s="345" t="s">
        <v>143</v>
      </c>
      <c r="B31" s="342">
        <v>0.75270000000000004</v>
      </c>
      <c r="C31" s="343">
        <v>142.40889999999999</v>
      </c>
      <c r="D31" s="344">
        <v>4.9404000000000003</v>
      </c>
      <c r="E31" s="344">
        <v>30.000900000000001</v>
      </c>
      <c r="F31" s="344">
        <v>17.1068</v>
      </c>
      <c r="G31" s="344">
        <v>7.0781999999999998</v>
      </c>
    </row>
    <row r="32" spans="1:7" ht="13.15" customHeight="1" x14ac:dyDescent="0.25">
      <c r="A32" s="346" t="s">
        <v>144</v>
      </c>
      <c r="B32" s="338">
        <v>9.4100000000000003E-2</v>
      </c>
      <c r="C32" s="339">
        <v>148.2535</v>
      </c>
      <c r="D32" s="340">
        <v>9.3437000000000001</v>
      </c>
      <c r="E32" s="340">
        <v>27.177199999999999</v>
      </c>
      <c r="F32" s="340">
        <v>16.6236</v>
      </c>
      <c r="G32" s="340">
        <v>5.3624000000000001</v>
      </c>
    </row>
    <row r="33" spans="1:7" ht="13.15" customHeight="1" x14ac:dyDescent="0.25">
      <c r="A33" s="341" t="s">
        <v>145</v>
      </c>
      <c r="B33" s="342">
        <v>0.53659999999999997</v>
      </c>
      <c r="C33" s="343">
        <v>138.965</v>
      </c>
      <c r="D33" s="344">
        <v>0</v>
      </c>
      <c r="E33" s="344">
        <v>35.0411</v>
      </c>
      <c r="F33" s="344">
        <v>26.950399999999998</v>
      </c>
      <c r="G33" s="344">
        <v>1.4049</v>
      </c>
    </row>
    <row r="34" spans="1:7" ht="13.15" customHeight="1" x14ac:dyDescent="0.2">
      <c r="A34" s="337" t="s">
        <v>146</v>
      </c>
      <c r="B34" s="338">
        <v>0.4481</v>
      </c>
      <c r="C34" s="339">
        <v>149.11009999999999</v>
      </c>
      <c r="D34" s="340">
        <v>2.0895999999999999</v>
      </c>
      <c r="E34" s="340">
        <v>23.5383</v>
      </c>
      <c r="F34" s="340">
        <v>15.695</v>
      </c>
      <c r="G34" s="340">
        <v>1.0681</v>
      </c>
    </row>
    <row r="35" spans="1:7" ht="13.15" customHeight="1" x14ac:dyDescent="0.25">
      <c r="A35" s="341" t="s">
        <v>147</v>
      </c>
      <c r="B35" s="342">
        <v>0.30549999999999999</v>
      </c>
      <c r="C35" s="343">
        <v>145.00360000000001</v>
      </c>
      <c r="D35" s="344">
        <v>0.2283</v>
      </c>
      <c r="E35" s="344">
        <v>28.8185</v>
      </c>
      <c r="F35" s="344">
        <v>15.8172</v>
      </c>
      <c r="G35" s="344">
        <v>6.3884999999999996</v>
      </c>
    </row>
    <row r="36" spans="1:7" ht="13.15" customHeight="1" x14ac:dyDescent="0.2">
      <c r="A36" s="337" t="s">
        <v>148</v>
      </c>
      <c r="B36" s="338">
        <v>0.1106</v>
      </c>
      <c r="C36" s="339">
        <v>146.34950000000001</v>
      </c>
      <c r="D36" s="340">
        <v>0.16520000000000001</v>
      </c>
      <c r="E36" s="340">
        <v>25.8505</v>
      </c>
      <c r="F36" s="340">
        <v>15.735200000000001</v>
      </c>
      <c r="G36" s="340">
        <v>2.8054000000000001</v>
      </c>
    </row>
    <row r="37" spans="1:7" ht="13.15" customHeight="1" x14ac:dyDescent="0.25">
      <c r="A37" s="341" t="s">
        <v>149</v>
      </c>
      <c r="B37" s="342">
        <v>0.29709999999999998</v>
      </c>
      <c r="C37" s="343">
        <v>147.2945</v>
      </c>
      <c r="D37" s="344">
        <v>0.27429999999999999</v>
      </c>
      <c r="E37" s="344">
        <v>24.650700000000001</v>
      </c>
      <c r="F37" s="344">
        <v>15.732200000000001</v>
      </c>
      <c r="G37" s="344">
        <v>2.4769000000000001</v>
      </c>
    </row>
    <row r="38" spans="1:7" x14ac:dyDescent="0.2">
      <c r="A38" s="337" t="s">
        <v>150</v>
      </c>
      <c r="B38" s="338">
        <v>7.2800000000000004E-2</v>
      </c>
      <c r="C38" s="339">
        <v>143.84700000000001</v>
      </c>
      <c r="D38" s="340">
        <v>0.49309999999999998</v>
      </c>
      <c r="E38" s="340">
        <v>31.891500000000001</v>
      </c>
      <c r="F38" s="340">
        <v>15.6228</v>
      </c>
      <c r="G38" s="340">
        <v>2.9687999999999999</v>
      </c>
    </row>
    <row r="39" spans="1:7" ht="13.5" x14ac:dyDescent="0.25">
      <c r="A39" s="341" t="s">
        <v>151</v>
      </c>
      <c r="B39" s="342">
        <v>0.47620000000000001</v>
      </c>
      <c r="C39" s="343">
        <v>148.84829999999999</v>
      </c>
      <c r="D39" s="344">
        <v>1.09E-2</v>
      </c>
      <c r="E39" s="344">
        <v>23.125499999999999</v>
      </c>
      <c r="F39" s="344">
        <v>15.332000000000001</v>
      </c>
      <c r="G39" s="344">
        <v>1.661</v>
      </c>
    </row>
    <row r="40" spans="1:7" x14ac:dyDescent="0.2">
      <c r="A40" s="337" t="s">
        <v>152</v>
      </c>
      <c r="B40" s="338">
        <v>0.48199999999999998</v>
      </c>
      <c r="C40" s="339">
        <v>148.767</v>
      </c>
      <c r="D40" s="340">
        <v>2.1926999999999999</v>
      </c>
      <c r="E40" s="340">
        <v>26.023900000000001</v>
      </c>
      <c r="F40" s="340">
        <v>15.866099999999999</v>
      </c>
      <c r="G40" s="340">
        <v>2.5983000000000001</v>
      </c>
    </row>
    <row r="41" spans="1:7" ht="13.5" x14ac:dyDescent="0.25">
      <c r="A41" s="341" t="s">
        <v>153</v>
      </c>
      <c r="B41" s="342">
        <v>0.2079</v>
      </c>
      <c r="C41" s="343">
        <v>145.94890000000001</v>
      </c>
      <c r="D41" s="344">
        <v>0.39629999999999999</v>
      </c>
      <c r="E41" s="344">
        <v>28.116700000000002</v>
      </c>
      <c r="F41" s="344">
        <v>16.8613</v>
      </c>
      <c r="G41" s="344">
        <v>1.3865000000000001</v>
      </c>
    </row>
    <row r="42" spans="1:7" x14ac:dyDescent="0.2">
      <c r="A42" s="337" t="s">
        <v>155</v>
      </c>
      <c r="B42" s="338">
        <v>0.3533</v>
      </c>
      <c r="C42" s="339">
        <v>143.86349999999999</v>
      </c>
      <c r="D42" s="340">
        <v>0.2878</v>
      </c>
      <c r="E42" s="340">
        <v>28.604900000000001</v>
      </c>
      <c r="F42" s="340">
        <v>15.3963</v>
      </c>
      <c r="G42" s="340">
        <v>2.4702999999999999</v>
      </c>
    </row>
    <row r="43" spans="1:7" ht="13.5" x14ac:dyDescent="0.25">
      <c r="A43" s="341" t="s">
        <v>156</v>
      </c>
      <c r="B43" s="342">
        <v>0.1169</v>
      </c>
      <c r="C43" s="343">
        <v>147.4923</v>
      </c>
      <c r="D43" s="344">
        <v>6.25E-2</v>
      </c>
      <c r="E43" s="344">
        <v>23.7882</v>
      </c>
      <c r="F43" s="344">
        <v>15.9749</v>
      </c>
      <c r="G43" s="344">
        <v>0.78039999999999998</v>
      </c>
    </row>
    <row r="44" spans="1:7" x14ac:dyDescent="0.2">
      <c r="A44" s="337" t="s">
        <v>157</v>
      </c>
      <c r="B44" s="338">
        <v>0.1764</v>
      </c>
      <c r="C44" s="339">
        <v>149.13300000000001</v>
      </c>
      <c r="D44" s="340">
        <v>0</v>
      </c>
      <c r="E44" s="340">
        <v>24.868500000000001</v>
      </c>
      <c r="F44" s="340">
        <v>16.590399999999999</v>
      </c>
      <c r="G44" s="340">
        <v>1.5684</v>
      </c>
    </row>
    <row r="45" spans="1:7" ht="13.5" x14ac:dyDescent="0.25">
      <c r="A45" s="341" t="s">
        <v>158</v>
      </c>
      <c r="B45" s="342">
        <v>2.2658999999999998</v>
      </c>
      <c r="C45" s="343">
        <v>150.06399999999999</v>
      </c>
      <c r="D45" s="344">
        <v>0.59389999999999998</v>
      </c>
      <c r="E45" s="344">
        <v>23.104299999999999</v>
      </c>
      <c r="F45" s="344">
        <v>11.7262</v>
      </c>
      <c r="G45" s="344">
        <v>4.4748000000000001</v>
      </c>
    </row>
    <row r="46" spans="1:7" x14ac:dyDescent="0.2">
      <c r="A46" s="337" t="s">
        <v>159</v>
      </c>
      <c r="B46" s="338">
        <v>0.70469999999999999</v>
      </c>
      <c r="C46" s="339">
        <v>146.25479999999999</v>
      </c>
      <c r="D46" s="340">
        <v>1.9291</v>
      </c>
      <c r="E46" s="340">
        <v>24.023800000000001</v>
      </c>
      <c r="F46" s="340">
        <v>15.623900000000001</v>
      </c>
      <c r="G46" s="340">
        <v>2.4937999999999998</v>
      </c>
    </row>
    <row r="47" spans="1:7" ht="13.5" x14ac:dyDescent="0.25">
      <c r="A47" s="341" t="s">
        <v>160</v>
      </c>
      <c r="B47" s="342">
        <v>3.2542</v>
      </c>
      <c r="C47" s="343">
        <v>146.08279999999999</v>
      </c>
      <c r="D47" s="344">
        <v>2.0994000000000002</v>
      </c>
      <c r="E47" s="344">
        <v>26.273700000000002</v>
      </c>
      <c r="F47" s="344">
        <v>14.870100000000001</v>
      </c>
      <c r="G47" s="344">
        <v>4.1182999999999996</v>
      </c>
    </row>
    <row r="48" spans="1:7" x14ac:dyDescent="0.2">
      <c r="A48" s="337" t="s">
        <v>161</v>
      </c>
      <c r="B48" s="338">
        <v>0.89790000000000003</v>
      </c>
      <c r="C48" s="339">
        <v>143.62479999999999</v>
      </c>
      <c r="D48" s="340">
        <v>2.5234999999999999</v>
      </c>
      <c r="E48" s="340">
        <v>25.6934</v>
      </c>
      <c r="F48" s="340">
        <v>15.6473</v>
      </c>
      <c r="G48" s="340">
        <v>3.2664</v>
      </c>
    </row>
    <row r="49" spans="1:7" ht="13.5" x14ac:dyDescent="0.25">
      <c r="A49" s="341" t="s">
        <v>162</v>
      </c>
      <c r="B49" s="342">
        <v>1.0765</v>
      </c>
      <c r="C49" s="343">
        <v>139.09299999999999</v>
      </c>
      <c r="D49" s="344">
        <v>1.1516</v>
      </c>
      <c r="E49" s="344">
        <v>30.487100000000002</v>
      </c>
      <c r="F49" s="344">
        <v>14.7614</v>
      </c>
      <c r="G49" s="344">
        <v>7.2328999999999999</v>
      </c>
    </row>
    <row r="50" spans="1:7" x14ac:dyDescent="0.2">
      <c r="A50" s="337" t="s">
        <v>163</v>
      </c>
      <c r="B50" s="338">
        <v>2.9984000000000002</v>
      </c>
      <c r="C50" s="339">
        <v>148.18620000000001</v>
      </c>
      <c r="D50" s="340">
        <v>4.4062000000000001</v>
      </c>
      <c r="E50" s="340">
        <v>25.7456</v>
      </c>
      <c r="F50" s="340">
        <v>14.871499999999999</v>
      </c>
      <c r="G50" s="340">
        <v>4.6045999999999996</v>
      </c>
    </row>
    <row r="51" spans="1:7" ht="13.5" x14ac:dyDescent="0.25">
      <c r="A51" s="341" t="s">
        <v>164</v>
      </c>
      <c r="B51" s="342">
        <v>0.09</v>
      </c>
      <c r="C51" s="343">
        <v>137.0179</v>
      </c>
      <c r="D51" s="344">
        <v>1.1839</v>
      </c>
      <c r="E51" s="344">
        <v>28.390999999999998</v>
      </c>
      <c r="F51" s="344">
        <v>17.8001</v>
      </c>
      <c r="G51" s="344">
        <v>6.5397999999999996</v>
      </c>
    </row>
    <row r="52" spans="1:7" x14ac:dyDescent="0.2">
      <c r="A52" s="337" t="s">
        <v>165</v>
      </c>
      <c r="B52" s="338">
        <v>9.69E-2</v>
      </c>
      <c r="C52" s="339">
        <v>142.8828</v>
      </c>
      <c r="D52" s="340">
        <v>6.5315000000000003</v>
      </c>
      <c r="E52" s="340">
        <v>35.280799999999999</v>
      </c>
      <c r="F52" s="340">
        <v>19.199000000000002</v>
      </c>
      <c r="G52" s="340">
        <v>7.4991000000000003</v>
      </c>
    </row>
    <row r="53" spans="1:7" ht="13.5" x14ac:dyDescent="0.25">
      <c r="A53" s="341" t="s">
        <v>166</v>
      </c>
      <c r="B53" s="342">
        <v>0.19170000000000001</v>
      </c>
      <c r="C53" s="343">
        <v>142.90119999999999</v>
      </c>
      <c r="D53" s="344">
        <v>6.1210000000000004</v>
      </c>
      <c r="E53" s="344">
        <v>33.838700000000003</v>
      </c>
      <c r="F53" s="344">
        <v>19.2456</v>
      </c>
      <c r="G53" s="344">
        <v>6.4172000000000002</v>
      </c>
    </row>
    <row r="54" spans="1:7" x14ac:dyDescent="0.2">
      <c r="A54" s="337" t="s">
        <v>167</v>
      </c>
      <c r="B54" s="338">
        <v>2.5651999999999999</v>
      </c>
      <c r="C54" s="339">
        <v>143.2473</v>
      </c>
      <c r="D54" s="340">
        <v>2.2097000000000002</v>
      </c>
      <c r="E54" s="340">
        <v>29.546199999999999</v>
      </c>
      <c r="F54" s="340">
        <v>16.093</v>
      </c>
      <c r="G54" s="340">
        <v>7.7564000000000002</v>
      </c>
    </row>
    <row r="55" spans="1:7" ht="13.5" x14ac:dyDescent="0.25">
      <c r="A55" s="341" t="s">
        <v>168</v>
      </c>
      <c r="B55" s="342">
        <v>0.10340000000000001</v>
      </c>
      <c r="C55" s="343">
        <v>141.0401</v>
      </c>
      <c r="D55" s="344">
        <v>5.0749000000000004</v>
      </c>
      <c r="E55" s="344">
        <v>29.085699999999999</v>
      </c>
      <c r="F55" s="344">
        <v>15.455399999999999</v>
      </c>
      <c r="G55" s="344">
        <v>8.1076999999999995</v>
      </c>
    </row>
    <row r="56" spans="1:7" x14ac:dyDescent="0.2">
      <c r="A56" s="337" t="s">
        <v>169</v>
      </c>
      <c r="B56" s="338">
        <v>0.14499999999999999</v>
      </c>
      <c r="C56" s="339">
        <v>138.43989999999999</v>
      </c>
      <c r="D56" s="340">
        <v>1.5417000000000001</v>
      </c>
      <c r="E56" s="340">
        <v>36.559199999999997</v>
      </c>
      <c r="F56" s="340">
        <v>16.603300000000001</v>
      </c>
      <c r="G56" s="340">
        <v>10.011799999999999</v>
      </c>
    </row>
    <row r="57" spans="1:7" ht="13.5" x14ac:dyDescent="0.25">
      <c r="A57" s="341" t="s">
        <v>171</v>
      </c>
      <c r="B57" s="342">
        <v>0.4955</v>
      </c>
      <c r="C57" s="343">
        <v>143.39590000000001</v>
      </c>
      <c r="D57" s="344">
        <v>4.9399999999999999E-2</v>
      </c>
      <c r="E57" s="344">
        <v>30.6081</v>
      </c>
      <c r="F57" s="344">
        <v>16.254899999999999</v>
      </c>
      <c r="G57" s="344">
        <v>5.4246999999999996</v>
      </c>
    </row>
    <row r="58" spans="1:7" x14ac:dyDescent="0.2">
      <c r="A58" s="337" t="s">
        <v>172</v>
      </c>
      <c r="B58" s="338">
        <v>3.1528</v>
      </c>
      <c r="C58" s="339">
        <v>147.3657</v>
      </c>
      <c r="D58" s="340">
        <v>0.28210000000000002</v>
      </c>
      <c r="E58" s="340">
        <v>23.7424</v>
      </c>
      <c r="F58" s="340">
        <v>14.3818</v>
      </c>
      <c r="G58" s="340">
        <v>2.5550000000000002</v>
      </c>
    </row>
    <row r="59" spans="1:7" ht="13.5" x14ac:dyDescent="0.25">
      <c r="A59" s="341" t="s">
        <v>173</v>
      </c>
      <c r="B59" s="342">
        <v>0.22989999999999999</v>
      </c>
      <c r="C59" s="343">
        <v>141.3827</v>
      </c>
      <c r="D59" s="344">
        <v>0.10780000000000001</v>
      </c>
      <c r="E59" s="344">
        <v>29.450700000000001</v>
      </c>
      <c r="F59" s="344">
        <v>16.6328</v>
      </c>
      <c r="G59" s="344">
        <v>5.8188000000000004</v>
      </c>
    </row>
    <row r="60" spans="1:7" x14ac:dyDescent="0.2">
      <c r="A60" s="337" t="s">
        <v>174</v>
      </c>
      <c r="B60" s="338">
        <v>2.3639999999999999</v>
      </c>
      <c r="C60" s="339">
        <v>149.17410000000001</v>
      </c>
      <c r="D60" s="340">
        <v>0.57240000000000002</v>
      </c>
      <c r="E60" s="340">
        <v>24.573599999999999</v>
      </c>
      <c r="F60" s="340">
        <v>13.776199999999999</v>
      </c>
      <c r="G60" s="340">
        <v>3.0301</v>
      </c>
    </row>
    <row r="61" spans="1:7" ht="13.5" x14ac:dyDescent="0.25">
      <c r="A61" s="341" t="s">
        <v>175</v>
      </c>
      <c r="B61" s="342">
        <v>0.26850000000000002</v>
      </c>
      <c r="C61" s="343">
        <v>147.048</v>
      </c>
      <c r="D61" s="344">
        <v>0.98150000000000004</v>
      </c>
      <c r="E61" s="344">
        <v>24.491900000000001</v>
      </c>
      <c r="F61" s="344">
        <v>15.3835</v>
      </c>
      <c r="G61" s="344">
        <v>2.4043000000000001</v>
      </c>
    </row>
    <row r="62" spans="1:7" x14ac:dyDescent="0.2">
      <c r="A62" s="337" t="s">
        <v>176</v>
      </c>
      <c r="B62" s="338">
        <v>2.5629</v>
      </c>
      <c r="C62" s="339">
        <v>147.24979999999999</v>
      </c>
      <c r="D62" s="340">
        <v>0.60050000000000003</v>
      </c>
      <c r="E62" s="340">
        <v>24.759699999999999</v>
      </c>
      <c r="F62" s="340">
        <v>14.0947</v>
      </c>
      <c r="G62" s="340">
        <v>2.9397000000000002</v>
      </c>
    </row>
    <row r="63" spans="1:7" ht="13.5" x14ac:dyDescent="0.25">
      <c r="A63" s="341" t="s">
        <v>177</v>
      </c>
      <c r="B63" s="342">
        <v>0.51439999999999997</v>
      </c>
      <c r="C63" s="343">
        <v>145.58949999999999</v>
      </c>
      <c r="D63" s="344">
        <v>2.0074000000000001</v>
      </c>
      <c r="E63" s="344">
        <v>27.615200000000002</v>
      </c>
      <c r="F63" s="344">
        <v>15.367800000000001</v>
      </c>
      <c r="G63" s="344">
        <v>4.9253</v>
      </c>
    </row>
    <row r="64" spans="1:7" x14ac:dyDescent="0.2">
      <c r="A64" s="337" t="s">
        <v>178</v>
      </c>
      <c r="B64" s="338">
        <v>1.7829999999999999</v>
      </c>
      <c r="C64" s="339">
        <v>148.4657</v>
      </c>
      <c r="D64" s="340">
        <v>0.44969999999999999</v>
      </c>
      <c r="E64" s="340">
        <v>24.274899999999999</v>
      </c>
      <c r="F64" s="340">
        <v>13.9331</v>
      </c>
      <c r="G64" s="340">
        <v>3.5491999999999999</v>
      </c>
    </row>
    <row r="65" spans="1:7" ht="13.5" x14ac:dyDescent="0.25">
      <c r="A65" s="341" t="s">
        <v>179</v>
      </c>
      <c r="B65" s="342">
        <v>6.3899999999999998E-2</v>
      </c>
      <c r="C65" s="343">
        <v>140.12870000000001</v>
      </c>
      <c r="D65" s="344">
        <v>0.82740000000000002</v>
      </c>
      <c r="E65" s="344">
        <v>34.470799999999997</v>
      </c>
      <c r="F65" s="344">
        <v>16.241299999999999</v>
      </c>
      <c r="G65" s="344">
        <v>8.6561000000000003</v>
      </c>
    </row>
    <row r="66" spans="1:7" x14ac:dyDescent="0.2">
      <c r="A66" s="337" t="s">
        <v>180</v>
      </c>
      <c r="B66" s="338">
        <v>0.13539999999999999</v>
      </c>
      <c r="C66" s="339">
        <v>146.9058</v>
      </c>
      <c r="D66" s="340">
        <v>0.44690000000000002</v>
      </c>
      <c r="E66" s="340">
        <v>26.472999999999999</v>
      </c>
      <c r="F66" s="340">
        <v>14.688499999999999</v>
      </c>
      <c r="G66" s="340">
        <v>3.3233000000000001</v>
      </c>
    </row>
    <row r="67" spans="1:7" ht="13.5" x14ac:dyDescent="0.25">
      <c r="A67" s="341" t="s">
        <v>181</v>
      </c>
      <c r="B67" s="342">
        <v>4.0416999999999996</v>
      </c>
      <c r="C67" s="343">
        <v>149.14609999999999</v>
      </c>
      <c r="D67" s="344">
        <v>0.44190000000000002</v>
      </c>
      <c r="E67" s="344">
        <v>23.165800000000001</v>
      </c>
      <c r="F67" s="344">
        <v>12.921799999999999</v>
      </c>
      <c r="G67" s="344">
        <v>4.7876000000000003</v>
      </c>
    </row>
    <row r="68" spans="1:7" x14ac:dyDescent="0.2">
      <c r="A68" s="337" t="s">
        <v>257</v>
      </c>
      <c r="B68" s="338">
        <v>0.68789999999999996</v>
      </c>
      <c r="C68" s="339">
        <v>139.77940000000001</v>
      </c>
      <c r="D68" s="340">
        <v>0.40200000000000002</v>
      </c>
      <c r="E68" s="340">
        <v>24.865100000000002</v>
      </c>
      <c r="F68" s="340">
        <v>14.6774</v>
      </c>
      <c r="G68" s="340">
        <v>3.7669000000000001</v>
      </c>
    </row>
    <row r="69" spans="1:7" ht="13.5" x14ac:dyDescent="0.25">
      <c r="A69" s="341" t="s">
        <v>182</v>
      </c>
      <c r="B69" s="342">
        <v>0.47120000000000001</v>
      </c>
      <c r="C69" s="343">
        <v>135.7056</v>
      </c>
      <c r="D69" s="344">
        <v>0.79779999999999995</v>
      </c>
      <c r="E69" s="344">
        <v>30.352599999999999</v>
      </c>
      <c r="F69" s="344">
        <v>15.796900000000001</v>
      </c>
      <c r="G69" s="344">
        <v>7.2740999999999998</v>
      </c>
    </row>
    <row r="70" spans="1:7" x14ac:dyDescent="0.2">
      <c r="A70" s="337" t="s">
        <v>183</v>
      </c>
      <c r="B70" s="338">
        <v>0.35010000000000002</v>
      </c>
      <c r="C70" s="339">
        <v>149.30279999999999</v>
      </c>
      <c r="D70" s="340">
        <v>0.66379999999999995</v>
      </c>
      <c r="E70" s="340">
        <v>25.032499999999999</v>
      </c>
      <c r="F70" s="340">
        <v>14.5688</v>
      </c>
      <c r="G70" s="340">
        <v>3.7130999999999998</v>
      </c>
    </row>
    <row r="71" spans="1:7" ht="13.5" x14ac:dyDescent="0.25">
      <c r="A71" s="341" t="s">
        <v>185</v>
      </c>
      <c r="B71" s="342">
        <v>2.2250999999999999</v>
      </c>
      <c r="C71" s="343">
        <v>148.44900000000001</v>
      </c>
      <c r="D71" s="344">
        <v>0.43559999999999999</v>
      </c>
      <c r="E71" s="344">
        <v>23.950299999999999</v>
      </c>
      <c r="F71" s="344">
        <v>12.401400000000001</v>
      </c>
      <c r="G71" s="344">
        <v>4.1112000000000002</v>
      </c>
    </row>
    <row r="72" spans="1:7" x14ac:dyDescent="0.2">
      <c r="A72" s="337" t="s">
        <v>186</v>
      </c>
      <c r="B72" s="338">
        <v>1.4643999999999999</v>
      </c>
      <c r="C72" s="339">
        <v>144.63990000000001</v>
      </c>
      <c r="D72" s="340">
        <v>2.0672999999999999</v>
      </c>
      <c r="E72" s="340">
        <v>28.459199999999999</v>
      </c>
      <c r="F72" s="340">
        <v>13.6098</v>
      </c>
      <c r="G72" s="340">
        <v>7.2054</v>
      </c>
    </row>
    <row r="73" spans="1:7" ht="13.5" x14ac:dyDescent="0.25">
      <c r="A73" s="341" t="s">
        <v>187</v>
      </c>
      <c r="B73" s="342">
        <v>0.4607</v>
      </c>
      <c r="C73" s="343">
        <v>142.0848</v>
      </c>
      <c r="D73" s="344">
        <v>1.1625000000000001</v>
      </c>
      <c r="E73" s="344">
        <v>28.993300000000001</v>
      </c>
      <c r="F73" s="344">
        <v>15.0358</v>
      </c>
      <c r="G73" s="344">
        <v>6.3258999999999999</v>
      </c>
    </row>
    <row r="74" spans="1:7" x14ac:dyDescent="0.2">
      <c r="A74" s="337" t="s">
        <v>188</v>
      </c>
      <c r="B74" s="338">
        <v>0.6734</v>
      </c>
      <c r="C74" s="339">
        <v>142.10769999999999</v>
      </c>
      <c r="D74" s="340">
        <v>4.3452000000000002</v>
      </c>
      <c r="E74" s="340">
        <v>29.3386</v>
      </c>
      <c r="F74" s="340">
        <v>13.068199999999999</v>
      </c>
      <c r="G74" s="340">
        <v>9.1679999999999993</v>
      </c>
    </row>
    <row r="75" spans="1:7" ht="13.5" x14ac:dyDescent="0.25">
      <c r="A75" s="341" t="s">
        <v>189</v>
      </c>
      <c r="B75" s="342">
        <v>0.61529999999999996</v>
      </c>
      <c r="C75" s="343">
        <v>133.2373</v>
      </c>
      <c r="D75" s="344">
        <v>1.7233000000000001</v>
      </c>
      <c r="E75" s="344">
        <v>32.099499999999999</v>
      </c>
      <c r="F75" s="344">
        <v>16.305399999999999</v>
      </c>
      <c r="G75" s="344">
        <v>7.7770999999999999</v>
      </c>
    </row>
    <row r="76" spans="1:7" x14ac:dyDescent="0.2">
      <c r="A76" s="337" t="s">
        <v>190</v>
      </c>
      <c r="B76" s="338">
        <v>1.4835</v>
      </c>
      <c r="C76" s="339">
        <v>150.63999999999999</v>
      </c>
      <c r="D76" s="340">
        <v>3.3144999999999998</v>
      </c>
      <c r="E76" s="340">
        <v>23.517600000000002</v>
      </c>
      <c r="F76" s="340">
        <v>14.2628</v>
      </c>
      <c r="G76" s="340">
        <v>4.3841999999999999</v>
      </c>
    </row>
    <row r="77" spans="1:7" ht="13.5" x14ac:dyDescent="0.25">
      <c r="A77" s="341" t="s">
        <v>191</v>
      </c>
      <c r="B77" s="342">
        <v>7.5727000000000002</v>
      </c>
      <c r="C77" s="343">
        <v>147.6018</v>
      </c>
      <c r="D77" s="344">
        <v>1.6223000000000001</v>
      </c>
      <c r="E77" s="344">
        <v>25.883800000000001</v>
      </c>
      <c r="F77" s="344">
        <v>13.3438</v>
      </c>
      <c r="G77" s="344">
        <v>6.9112</v>
      </c>
    </row>
    <row r="78" spans="1:7" x14ac:dyDescent="0.2">
      <c r="A78" s="337" t="s">
        <v>192</v>
      </c>
      <c r="B78" s="338">
        <v>0.72250000000000003</v>
      </c>
      <c r="C78" s="339">
        <v>140.86799999999999</v>
      </c>
      <c r="D78" s="340">
        <v>2.9489000000000001</v>
      </c>
      <c r="E78" s="340">
        <v>31.120699999999999</v>
      </c>
      <c r="F78" s="340">
        <v>13.8878</v>
      </c>
      <c r="G78" s="340">
        <v>10.518800000000001</v>
      </c>
    </row>
    <row r="79" spans="1:7" ht="13.5" x14ac:dyDescent="0.25">
      <c r="A79" s="341" t="s">
        <v>193</v>
      </c>
      <c r="B79" s="342">
        <v>0.65280000000000005</v>
      </c>
      <c r="C79" s="343">
        <v>136.60169999999999</v>
      </c>
      <c r="D79" s="344">
        <v>2.4706000000000001</v>
      </c>
      <c r="E79" s="344">
        <v>33.754800000000003</v>
      </c>
      <c r="F79" s="344">
        <v>15.5916</v>
      </c>
      <c r="G79" s="344">
        <v>12.3863</v>
      </c>
    </row>
    <row r="80" spans="1:7" x14ac:dyDescent="0.2">
      <c r="A80" s="337" t="s">
        <v>194</v>
      </c>
      <c r="B80" s="338">
        <v>0.69550000000000001</v>
      </c>
      <c r="C80" s="339">
        <v>139.69329999999999</v>
      </c>
      <c r="D80" s="340">
        <v>4.03</v>
      </c>
      <c r="E80" s="340">
        <v>32.533000000000001</v>
      </c>
      <c r="F80" s="340">
        <v>16.569500000000001</v>
      </c>
      <c r="G80" s="340">
        <v>9.5463000000000005</v>
      </c>
    </row>
    <row r="81" spans="1:7" ht="13.5" x14ac:dyDescent="0.25">
      <c r="A81" s="341" t="s">
        <v>195</v>
      </c>
      <c r="B81" s="342">
        <v>0.2087</v>
      </c>
      <c r="C81" s="343">
        <v>150.309</v>
      </c>
      <c r="D81" s="344">
        <v>9.7110000000000003</v>
      </c>
      <c r="E81" s="344">
        <v>24.293500000000002</v>
      </c>
      <c r="F81" s="344">
        <v>15.3805</v>
      </c>
      <c r="G81" s="344">
        <v>5.8696000000000002</v>
      </c>
    </row>
    <row r="82" spans="1:7" x14ac:dyDescent="0.2">
      <c r="A82" s="337" t="s">
        <v>196</v>
      </c>
      <c r="B82" s="338">
        <v>0.65239999999999998</v>
      </c>
      <c r="C82" s="339">
        <v>146.84059999999999</v>
      </c>
      <c r="D82" s="340">
        <v>4.6833999999999998</v>
      </c>
      <c r="E82" s="340">
        <v>27.5898</v>
      </c>
      <c r="F82" s="340">
        <v>12.9803</v>
      </c>
      <c r="G82" s="340">
        <v>11.400499999999999</v>
      </c>
    </row>
    <row r="83" spans="1:7" ht="13.5" x14ac:dyDescent="0.25">
      <c r="A83" s="341" t="s">
        <v>198</v>
      </c>
      <c r="B83" s="342">
        <v>5.1009000000000002</v>
      </c>
      <c r="C83" s="343">
        <v>142.95570000000001</v>
      </c>
      <c r="D83" s="344">
        <v>6.6475</v>
      </c>
      <c r="E83" s="344">
        <v>31.948699999999999</v>
      </c>
      <c r="F83" s="344">
        <v>14.479100000000001</v>
      </c>
      <c r="G83" s="344">
        <v>9.5799000000000003</v>
      </c>
    </row>
    <row r="84" spans="1:7" x14ac:dyDescent="0.2">
      <c r="A84" s="337" t="s">
        <v>199</v>
      </c>
      <c r="B84" s="338">
        <v>6.3910999999999998</v>
      </c>
      <c r="C84" s="339">
        <v>143.69110000000001</v>
      </c>
      <c r="D84" s="340">
        <v>8.0619999999999994</v>
      </c>
      <c r="E84" s="340">
        <v>32.692300000000003</v>
      </c>
      <c r="F84" s="340">
        <v>14.8598</v>
      </c>
      <c r="G84" s="340">
        <v>10.087199999999999</v>
      </c>
    </row>
    <row r="85" spans="1:7" ht="13.5" x14ac:dyDescent="0.25">
      <c r="A85" s="341" t="s">
        <v>200</v>
      </c>
      <c r="B85" s="342">
        <v>2.6105</v>
      </c>
      <c r="C85" s="343">
        <v>145.27690000000001</v>
      </c>
      <c r="D85" s="344">
        <v>6.5692000000000004</v>
      </c>
      <c r="E85" s="344">
        <v>31.012899999999998</v>
      </c>
      <c r="F85" s="344">
        <v>14.626799999999999</v>
      </c>
      <c r="G85" s="344">
        <v>8.2767999999999997</v>
      </c>
    </row>
    <row r="86" spans="1:7" x14ac:dyDescent="0.2">
      <c r="A86" s="337" t="s">
        <v>201</v>
      </c>
      <c r="B86" s="338">
        <v>0.1338</v>
      </c>
      <c r="C86" s="339">
        <v>143.92519999999999</v>
      </c>
      <c r="D86" s="340">
        <v>8.5222999999999995</v>
      </c>
      <c r="E86" s="340">
        <v>30.8171</v>
      </c>
      <c r="F86" s="340">
        <v>15.7782</v>
      </c>
      <c r="G86" s="340">
        <v>8.1792999999999996</v>
      </c>
    </row>
    <row r="87" spans="1:7" ht="13.5" x14ac:dyDescent="0.25">
      <c r="A87" s="341" t="s">
        <v>202</v>
      </c>
      <c r="B87" s="342">
        <v>0.11899999999999999</v>
      </c>
      <c r="C87" s="343">
        <v>149.3417</v>
      </c>
      <c r="D87" s="344">
        <v>11.339399999999999</v>
      </c>
      <c r="E87" s="344">
        <v>29.8687</v>
      </c>
      <c r="F87" s="344">
        <v>16.443899999999999</v>
      </c>
      <c r="G87" s="344">
        <v>5.6407999999999996</v>
      </c>
    </row>
    <row r="88" spans="1:7" ht="13.5" x14ac:dyDescent="0.25">
      <c r="A88" s="346" t="s">
        <v>203</v>
      </c>
      <c r="B88" s="338">
        <v>0.1153</v>
      </c>
      <c r="C88" s="339">
        <v>142.90719999999999</v>
      </c>
      <c r="D88" s="340">
        <v>7.0365000000000002</v>
      </c>
      <c r="E88" s="340">
        <v>38.220999999999997</v>
      </c>
      <c r="F88" s="340">
        <v>15.333500000000001</v>
      </c>
      <c r="G88" s="340">
        <v>10.492900000000001</v>
      </c>
    </row>
    <row r="89" spans="1:7" x14ac:dyDescent="0.2">
      <c r="A89" s="345" t="s">
        <v>204</v>
      </c>
      <c r="B89" s="342">
        <v>1.232</v>
      </c>
      <c r="C89" s="343">
        <v>133.81649999999999</v>
      </c>
      <c r="D89" s="344">
        <v>5.3930999999999996</v>
      </c>
      <c r="E89" s="344">
        <v>36.395600000000002</v>
      </c>
      <c r="F89" s="344">
        <v>13.825100000000001</v>
      </c>
      <c r="G89" s="344">
        <v>15.031000000000001</v>
      </c>
    </row>
    <row r="90" spans="1:7" ht="13.5" x14ac:dyDescent="0.25">
      <c r="A90" s="346" t="s">
        <v>206</v>
      </c>
      <c r="B90" s="338">
        <v>1.0498000000000001</v>
      </c>
      <c r="C90" s="339">
        <v>140.7243</v>
      </c>
      <c r="D90" s="340">
        <v>8.4694000000000003</v>
      </c>
      <c r="E90" s="340">
        <v>34.785299999999999</v>
      </c>
      <c r="F90" s="340">
        <v>14.801600000000001</v>
      </c>
      <c r="G90" s="340">
        <v>12.682600000000001</v>
      </c>
    </row>
    <row r="91" spans="1:7" x14ac:dyDescent="0.2">
      <c r="A91" s="345" t="s">
        <v>207</v>
      </c>
      <c r="B91" s="342">
        <v>0.69330000000000003</v>
      </c>
      <c r="C91" s="343">
        <v>138.4237</v>
      </c>
      <c r="D91" s="344">
        <v>7.4843000000000002</v>
      </c>
      <c r="E91" s="344">
        <v>35.893799999999999</v>
      </c>
      <c r="F91" s="344">
        <v>13.4078</v>
      </c>
      <c r="G91" s="344">
        <v>15.0655</v>
      </c>
    </row>
    <row r="92" spans="1:7" ht="13.5" x14ac:dyDescent="0.25">
      <c r="A92" s="346" t="s">
        <v>208</v>
      </c>
      <c r="B92" s="338">
        <v>1.8379000000000001</v>
      </c>
      <c r="C92" s="339">
        <v>128.2004</v>
      </c>
      <c r="D92" s="340">
        <v>4.0839999999999996</v>
      </c>
      <c r="E92" s="340">
        <v>40.0306</v>
      </c>
      <c r="F92" s="340">
        <v>15.5505</v>
      </c>
      <c r="G92" s="340">
        <v>14.4535</v>
      </c>
    </row>
    <row r="93" spans="1:7" x14ac:dyDescent="0.2">
      <c r="A93" s="345" t="s">
        <v>209</v>
      </c>
      <c r="B93" s="342">
        <v>4.8421000000000003</v>
      </c>
      <c r="C93" s="343">
        <v>138.32040000000001</v>
      </c>
      <c r="D93" s="344">
        <v>8.0103000000000009</v>
      </c>
      <c r="E93" s="344">
        <v>33.597200000000001</v>
      </c>
      <c r="F93" s="344">
        <v>15.577199999999999</v>
      </c>
      <c r="G93" s="344">
        <v>10.827299999999999</v>
      </c>
    </row>
    <row r="94" spans="1:7" ht="13.5" x14ac:dyDescent="0.25">
      <c r="A94" s="346" t="s">
        <v>210</v>
      </c>
      <c r="B94" s="338">
        <v>4.6246999999999998</v>
      </c>
      <c r="C94" s="339">
        <v>136.28919999999999</v>
      </c>
      <c r="D94" s="340">
        <v>3.7991999999999999</v>
      </c>
      <c r="E94" s="340">
        <v>35.421399999999998</v>
      </c>
      <c r="F94" s="340">
        <v>12.907999999999999</v>
      </c>
      <c r="G94" s="340">
        <v>16.404699999999998</v>
      </c>
    </row>
    <row r="95" spans="1:7" x14ac:dyDescent="0.2">
      <c r="A95" s="345" t="s">
        <v>211</v>
      </c>
      <c r="B95" s="342">
        <v>0.26029999999999998</v>
      </c>
      <c r="C95" s="343">
        <v>130.8612</v>
      </c>
      <c r="D95" s="344">
        <v>6.5746000000000002</v>
      </c>
      <c r="E95" s="344">
        <v>39.177199999999999</v>
      </c>
      <c r="F95" s="344">
        <v>15.417899999999999</v>
      </c>
      <c r="G95" s="344">
        <v>11.4069</v>
      </c>
    </row>
    <row r="96" spans="1:7" ht="13.5" x14ac:dyDescent="0.25">
      <c r="A96" s="346" t="s">
        <v>212</v>
      </c>
      <c r="B96" s="338">
        <v>0.1226</v>
      </c>
      <c r="C96" s="339">
        <v>143.7243</v>
      </c>
      <c r="D96" s="340">
        <v>5.6502999999999997</v>
      </c>
      <c r="E96" s="340">
        <v>27.7438</v>
      </c>
      <c r="F96" s="340">
        <v>16.515999999999998</v>
      </c>
      <c r="G96" s="340">
        <v>7.0058999999999996</v>
      </c>
    </row>
    <row r="97" spans="1:7" x14ac:dyDescent="0.2">
      <c r="A97" s="345" t="s">
        <v>213</v>
      </c>
      <c r="B97" s="342">
        <v>0.64259999999999995</v>
      </c>
      <c r="C97" s="343">
        <v>134.61410000000001</v>
      </c>
      <c r="D97" s="344">
        <v>6.1623999999999999</v>
      </c>
      <c r="E97" s="344">
        <v>36.937600000000003</v>
      </c>
      <c r="F97" s="344">
        <v>14.6319</v>
      </c>
      <c r="G97" s="344">
        <v>16.302</v>
      </c>
    </row>
    <row r="98" spans="1:7" ht="13.5" x14ac:dyDescent="0.25">
      <c r="A98" s="346" t="s">
        <v>214</v>
      </c>
      <c r="B98" s="338">
        <v>3.3576000000000001</v>
      </c>
      <c r="C98" s="339">
        <v>132.67840000000001</v>
      </c>
      <c r="D98" s="340">
        <v>3.7926000000000002</v>
      </c>
      <c r="E98" s="340">
        <v>37.781799999999997</v>
      </c>
      <c r="F98" s="340">
        <v>14.549099999999999</v>
      </c>
      <c r="G98" s="340">
        <v>14.9808</v>
      </c>
    </row>
    <row r="99" spans="1:7" x14ac:dyDescent="0.2">
      <c r="A99" s="345" t="s">
        <v>215</v>
      </c>
      <c r="B99" s="342">
        <v>0.2</v>
      </c>
      <c r="C99" s="343">
        <v>141.1824</v>
      </c>
      <c r="D99" s="344">
        <v>9.1105999999999998</v>
      </c>
      <c r="E99" s="344">
        <v>25.1358</v>
      </c>
      <c r="F99" s="344">
        <v>15.7653</v>
      </c>
      <c r="G99" s="344">
        <v>3.9632999999999998</v>
      </c>
    </row>
    <row r="100" spans="1:7" x14ac:dyDescent="0.2">
      <c r="A100" s="337" t="s">
        <v>216</v>
      </c>
      <c r="B100" s="338">
        <v>0.16120000000000001</v>
      </c>
      <c r="C100" s="339">
        <v>138.37700000000001</v>
      </c>
      <c r="D100" s="340">
        <v>7.9602000000000004</v>
      </c>
      <c r="E100" s="340">
        <v>29.004200000000001</v>
      </c>
      <c r="F100" s="340">
        <v>15.932</v>
      </c>
      <c r="G100" s="340">
        <v>7.9961000000000002</v>
      </c>
    </row>
    <row r="101" spans="1:7" ht="13.5" x14ac:dyDescent="0.25">
      <c r="A101" s="341" t="s">
        <v>217</v>
      </c>
      <c r="B101" s="342">
        <v>1.2317</v>
      </c>
      <c r="C101" s="343">
        <v>154.00370000000001</v>
      </c>
      <c r="D101" s="344">
        <v>3.8864999999999998</v>
      </c>
      <c r="E101" s="344">
        <v>23.103999999999999</v>
      </c>
      <c r="F101" s="344">
        <v>12.3117</v>
      </c>
      <c r="G101" s="344">
        <v>6.2628000000000004</v>
      </c>
    </row>
    <row r="102" spans="1:7" x14ac:dyDescent="0.2">
      <c r="A102" s="337" t="s">
        <v>218</v>
      </c>
      <c r="B102" s="338">
        <v>4.8781999999999996</v>
      </c>
      <c r="C102" s="339">
        <v>151.30160000000001</v>
      </c>
      <c r="D102" s="340">
        <v>5.4802</v>
      </c>
      <c r="E102" s="340">
        <v>26.6739</v>
      </c>
      <c r="F102" s="340">
        <v>12.204000000000001</v>
      </c>
      <c r="G102" s="340">
        <v>7.2965999999999998</v>
      </c>
    </row>
    <row r="103" spans="1:7" ht="13.5" x14ac:dyDescent="0.25">
      <c r="A103" s="341" t="s">
        <v>219</v>
      </c>
      <c r="B103" s="342">
        <v>0.17169999999999999</v>
      </c>
      <c r="C103" s="343">
        <v>137.49610000000001</v>
      </c>
      <c r="D103" s="344">
        <v>4.3022999999999998</v>
      </c>
      <c r="E103" s="344">
        <v>35.168199999999999</v>
      </c>
      <c r="F103" s="344">
        <v>14.597200000000001</v>
      </c>
      <c r="G103" s="344">
        <v>10.3278</v>
      </c>
    </row>
    <row r="104" spans="1:7" x14ac:dyDescent="0.2">
      <c r="A104" s="337" t="s">
        <v>220</v>
      </c>
      <c r="B104" s="338">
        <v>4.5570000000000004</v>
      </c>
      <c r="C104" s="339">
        <v>145.72239999999999</v>
      </c>
      <c r="D104" s="340">
        <v>5.5678000000000001</v>
      </c>
      <c r="E104" s="340">
        <v>29.723800000000001</v>
      </c>
      <c r="F104" s="340">
        <v>13.7354</v>
      </c>
      <c r="G104" s="340">
        <v>8.3523999999999994</v>
      </c>
    </row>
    <row r="105" spans="1:7" ht="13.5" x14ac:dyDescent="0.25">
      <c r="A105" s="341" t="s">
        <v>221</v>
      </c>
      <c r="B105" s="342">
        <v>2.5242</v>
      </c>
      <c r="C105" s="343">
        <v>138.41390000000001</v>
      </c>
      <c r="D105" s="344">
        <v>1.5771999999999999</v>
      </c>
      <c r="E105" s="344">
        <v>33.2166</v>
      </c>
      <c r="F105" s="344">
        <v>12.961499999999999</v>
      </c>
      <c r="G105" s="344">
        <v>13.147500000000001</v>
      </c>
    </row>
    <row r="106" spans="1:7" x14ac:dyDescent="0.2">
      <c r="A106" s="337" t="s">
        <v>222</v>
      </c>
      <c r="B106" s="338">
        <v>0.21929999999999999</v>
      </c>
      <c r="C106" s="339">
        <v>135.72300000000001</v>
      </c>
      <c r="D106" s="340">
        <v>4.4984999999999999</v>
      </c>
      <c r="E106" s="340">
        <v>35.713900000000002</v>
      </c>
      <c r="F106" s="340">
        <v>14.1412</v>
      </c>
      <c r="G106" s="340">
        <v>12.7354</v>
      </c>
    </row>
    <row r="107" spans="1:7" ht="13.5" x14ac:dyDescent="0.25">
      <c r="A107" s="341" t="s">
        <v>223</v>
      </c>
      <c r="B107" s="342">
        <v>3.6265999999999998</v>
      </c>
      <c r="C107" s="343">
        <v>138.97970000000001</v>
      </c>
      <c r="D107" s="344">
        <v>4.4885999999999999</v>
      </c>
      <c r="E107" s="344">
        <v>34.139000000000003</v>
      </c>
      <c r="F107" s="344">
        <v>13.1081</v>
      </c>
      <c r="G107" s="344">
        <v>13.806900000000001</v>
      </c>
    </row>
    <row r="108" spans="1:7" x14ac:dyDescent="0.2">
      <c r="A108" s="337" t="s">
        <v>224</v>
      </c>
      <c r="B108" s="338">
        <v>1.3746</v>
      </c>
      <c r="C108" s="339">
        <v>144.178</v>
      </c>
      <c r="D108" s="340">
        <v>3.4695</v>
      </c>
      <c r="E108" s="340">
        <v>30.5473</v>
      </c>
      <c r="F108" s="340">
        <v>13.296900000000001</v>
      </c>
      <c r="G108" s="340">
        <v>9.7597000000000005</v>
      </c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FC7F-CD24-403C-8E11-79E886709128}">
  <sheetPr codeName="List7">
    <tabColor rgb="FF33CCFF"/>
  </sheetPr>
  <dimension ref="A1:Q32"/>
  <sheetViews>
    <sheetView showGridLines="0" topLeftCell="A10" zoomScaleNormal="100" zoomScaleSheetLayoutView="100" workbookViewId="0">
      <selection activeCell="H37" sqref="H37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258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Zlínský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260</v>
      </c>
      <c r="C6" s="27"/>
      <c r="D6" s="49">
        <v>164.95959999999999</v>
      </c>
      <c r="E6" s="28" t="s">
        <v>261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104.1772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262</v>
      </c>
      <c r="D10" s="48">
        <v>97.588999999999999</v>
      </c>
      <c r="E10" s="39" t="s">
        <v>261</v>
      </c>
    </row>
    <row r="11" spans="1:17" ht="19.5" customHeight="1" x14ac:dyDescent="0.2">
      <c r="B11" s="40" t="s">
        <v>10</v>
      </c>
      <c r="C11" s="37" t="s">
        <v>263</v>
      </c>
      <c r="D11" s="48">
        <v>126.36669999999999</v>
      </c>
      <c r="E11" s="39" t="s">
        <v>261</v>
      </c>
    </row>
    <row r="12" spans="1:17" ht="19.5" customHeight="1" x14ac:dyDescent="0.2">
      <c r="B12" s="40" t="s">
        <v>12</v>
      </c>
      <c r="C12" s="37" t="s">
        <v>264</v>
      </c>
      <c r="D12" s="48">
        <v>164.95959999999999</v>
      </c>
      <c r="E12" s="39" t="s">
        <v>261</v>
      </c>
      <c r="L12" s="358"/>
    </row>
    <row r="13" spans="1:17" ht="19.5" customHeight="1" x14ac:dyDescent="0.2">
      <c r="B13" s="40" t="s">
        <v>14</v>
      </c>
      <c r="C13" s="37" t="s">
        <v>265</v>
      </c>
      <c r="D13" s="48">
        <v>218.22620000000001</v>
      </c>
      <c r="E13" s="39" t="s">
        <v>261</v>
      </c>
      <c r="L13" s="358"/>
    </row>
    <row r="14" spans="1:17" ht="19.5" customHeight="1" x14ac:dyDescent="0.2">
      <c r="B14" s="40" t="s">
        <v>16</v>
      </c>
      <c r="C14" s="37" t="s">
        <v>266</v>
      </c>
      <c r="D14" s="48">
        <v>288.59109999999998</v>
      </c>
      <c r="E14" s="39" t="s">
        <v>261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267</v>
      </c>
      <c r="C16" s="27"/>
      <c r="D16" s="49">
        <v>190.09729999999999</v>
      </c>
      <c r="E16" s="28" t="s">
        <v>261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28.777699999999996</v>
      </c>
      <c r="C22" s="55">
        <f>D11</f>
        <v>126.36669999999999</v>
      </c>
      <c r="D22" s="56">
        <f>D12-D11</f>
        <v>38.5929</v>
      </c>
      <c r="E22" s="56">
        <f>D13-D12</f>
        <v>53.266600000000011</v>
      </c>
      <c r="F22" s="56">
        <f>D14-D13</f>
        <v>70.364899999999977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268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0D00-5E1E-4CDF-B331-9AFBDEB8E69C}">
  <sheetPr codeName="List12">
    <tabColor rgb="FF66FFFF"/>
  </sheetPr>
  <dimension ref="A1:Q55"/>
  <sheetViews>
    <sheetView showGridLines="0" zoomScaleNormal="100" zoomScaleSheetLayoutView="100" workbookViewId="0">
      <selection activeCell="H37" sqref="H37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269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270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Zlínský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271</v>
      </c>
      <c r="D6" s="381" t="s">
        <v>272</v>
      </c>
      <c r="E6" s="382"/>
      <c r="F6" s="381" t="s">
        <v>273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261</v>
      </c>
      <c r="D10" s="383" t="s">
        <v>261</v>
      </c>
      <c r="E10" s="383" t="s">
        <v>261</v>
      </c>
      <c r="F10" s="383" t="s">
        <v>261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168.42660000000001</v>
      </c>
      <c r="C12" s="387">
        <v>164.95959999999999</v>
      </c>
      <c r="D12" s="388">
        <v>97.588999999999999</v>
      </c>
      <c r="E12" s="388">
        <v>288.59109999999998</v>
      </c>
      <c r="F12" s="387">
        <v>190.09729999999999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0.88480000000000003</v>
      </c>
      <c r="C13" s="392">
        <v>112.74</v>
      </c>
      <c r="D13" s="393">
        <v>97.9739</v>
      </c>
      <c r="E13" s="393">
        <v>164.13149999999999</v>
      </c>
      <c r="F13" s="392">
        <v>123.8237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25.575700000000001</v>
      </c>
      <c r="C14" s="396">
        <v>162.06559999999999</v>
      </c>
      <c r="D14" s="397">
        <v>96.59</v>
      </c>
      <c r="E14" s="397">
        <v>254.74100000000001</v>
      </c>
      <c r="F14" s="396">
        <v>171.52629999999999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35.788899999999998</v>
      </c>
      <c r="C15" s="396">
        <v>172.83359999999999</v>
      </c>
      <c r="D15" s="397">
        <v>96.74</v>
      </c>
      <c r="E15" s="397">
        <v>316.89789999999999</v>
      </c>
      <c r="F15" s="396">
        <v>199.4744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53.384500000000003</v>
      </c>
      <c r="C16" s="396">
        <v>166.96879999999999</v>
      </c>
      <c r="D16" s="397">
        <v>96.293700000000001</v>
      </c>
      <c r="E16" s="397">
        <v>300.20569999999998</v>
      </c>
      <c r="F16" s="396">
        <v>195.7937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41.6967</v>
      </c>
      <c r="C17" s="396">
        <v>161.0909</v>
      </c>
      <c r="D17" s="397">
        <v>98.42</v>
      </c>
      <c r="E17" s="397">
        <v>278.35849999999999</v>
      </c>
      <c r="F17" s="396">
        <v>185.5616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11.095700000000001</v>
      </c>
      <c r="C18" s="396">
        <v>162.8561</v>
      </c>
      <c r="D18" s="397">
        <v>108.74</v>
      </c>
      <c r="E18" s="397">
        <v>332.82330000000002</v>
      </c>
      <c r="F18" s="396">
        <v>197.5806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98.095699999999994</v>
      </c>
      <c r="C20" s="402">
        <v>183.03550000000001</v>
      </c>
      <c r="D20" s="403">
        <v>102.83499999999999</v>
      </c>
      <c r="E20" s="403">
        <v>320.8809</v>
      </c>
      <c r="F20" s="402">
        <v>210.9974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0.53610000000000002</v>
      </c>
      <c r="C21" s="392">
        <v>121.7681</v>
      </c>
      <c r="D21" s="393">
        <v>97.9739</v>
      </c>
      <c r="E21" s="393">
        <v>164.90270000000001</v>
      </c>
      <c r="F21" s="392">
        <v>127.5562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16.091000000000001</v>
      </c>
      <c r="C22" s="396">
        <v>173.54750000000001</v>
      </c>
      <c r="D22" s="397">
        <v>113.7984</v>
      </c>
      <c r="E22" s="397">
        <v>262.73259999999999</v>
      </c>
      <c r="F22" s="396">
        <v>183.66480000000001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22.5853</v>
      </c>
      <c r="C23" s="396">
        <v>193.2501</v>
      </c>
      <c r="D23" s="397">
        <v>96.864199999999997</v>
      </c>
      <c r="E23" s="397">
        <v>352.26859999999999</v>
      </c>
      <c r="F23" s="396">
        <v>219.20580000000001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28.999600000000001</v>
      </c>
      <c r="C24" s="396">
        <v>189.29089999999999</v>
      </c>
      <c r="D24" s="397">
        <v>97.906700000000001</v>
      </c>
      <c r="E24" s="397">
        <v>353.41390000000001</v>
      </c>
      <c r="F24" s="396">
        <v>224.3203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22.294</v>
      </c>
      <c r="C25" s="396">
        <v>177.05789999999999</v>
      </c>
      <c r="D25" s="397">
        <v>106.4</v>
      </c>
      <c r="E25" s="397">
        <v>312.15469999999999</v>
      </c>
      <c r="F25" s="396">
        <v>208.14160000000001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7.5894000000000004</v>
      </c>
      <c r="C26" s="396">
        <v>176.4239</v>
      </c>
      <c r="D26" s="397">
        <v>116.3373</v>
      </c>
      <c r="E26" s="397">
        <v>332.82330000000002</v>
      </c>
      <c r="F26" s="396">
        <v>207.89660000000001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70.330799999999996</v>
      </c>
      <c r="C28" s="402">
        <v>144.85380000000001</v>
      </c>
      <c r="D28" s="403">
        <v>93.97</v>
      </c>
      <c r="E28" s="403">
        <v>240.5822</v>
      </c>
      <c r="F28" s="402">
        <v>160.9462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0.34870000000000001</v>
      </c>
      <c r="C29" s="392">
        <v>105.8643</v>
      </c>
      <c r="D29" s="393">
        <v>79.8</v>
      </c>
      <c r="E29" s="393">
        <v>160.47110000000001</v>
      </c>
      <c r="F29" s="392">
        <v>118.0857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9.4846000000000004</v>
      </c>
      <c r="C30" s="396">
        <v>141.4933</v>
      </c>
      <c r="D30" s="397">
        <v>91.584100000000007</v>
      </c>
      <c r="E30" s="397">
        <v>221.4075</v>
      </c>
      <c r="F30" s="396">
        <v>150.93279999999999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13.2035</v>
      </c>
      <c r="C31" s="396">
        <v>147.02629999999999</v>
      </c>
      <c r="D31" s="397">
        <v>96.74</v>
      </c>
      <c r="E31" s="397">
        <v>245.56270000000001</v>
      </c>
      <c r="F31" s="396">
        <v>165.7227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24.384899999999998</v>
      </c>
      <c r="C32" s="396">
        <v>145.94370000000001</v>
      </c>
      <c r="D32" s="397">
        <v>93.005099999999999</v>
      </c>
      <c r="E32" s="397">
        <v>243.4323</v>
      </c>
      <c r="F32" s="396">
        <v>161.86859999999999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19.4026</v>
      </c>
      <c r="C33" s="396">
        <v>145.1446</v>
      </c>
      <c r="D33" s="397">
        <v>95.61</v>
      </c>
      <c r="E33" s="397">
        <v>238.9528</v>
      </c>
      <c r="F33" s="396">
        <v>159.61680000000001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3.5063</v>
      </c>
      <c r="C34" s="396">
        <v>139.3519</v>
      </c>
      <c r="D34" s="397">
        <v>99.43</v>
      </c>
      <c r="E34" s="397">
        <v>278.44729999999998</v>
      </c>
      <c r="F34" s="396">
        <v>175.2517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EDDD-0D9E-4F26-A702-FAA94B632B2E}">
  <sheetPr codeName="List14">
    <tabColor rgb="FF66FFFF"/>
  </sheetPr>
  <dimension ref="A1:S2660"/>
  <sheetViews>
    <sheetView showGridLines="0" zoomScaleNormal="100" zoomScaleSheetLayoutView="100" workbookViewId="0">
      <selection activeCell="H37" sqref="H37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2019</v>
      </c>
      <c r="B1" s="2"/>
      <c r="C1" s="3"/>
      <c r="D1" s="1"/>
      <c r="E1" s="2"/>
      <c r="F1" s="3" t="s">
        <v>274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275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Zlínský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276</v>
      </c>
      <c r="B7" s="269" t="s">
        <v>67</v>
      </c>
      <c r="C7" s="381" t="s">
        <v>271</v>
      </c>
      <c r="D7" s="381" t="s">
        <v>272</v>
      </c>
      <c r="E7" s="382"/>
      <c r="F7" s="381" t="s">
        <v>273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261</v>
      </c>
      <c r="D11" s="383" t="s">
        <v>261</v>
      </c>
      <c r="E11" s="383" t="s">
        <v>261</v>
      </c>
      <c r="F11" s="383" t="s">
        <v>261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0.36420000000000002</v>
      </c>
      <c r="C13" s="421">
        <v>387.16309999999999</v>
      </c>
      <c r="D13" s="422">
        <v>179.7105</v>
      </c>
      <c r="E13" s="422">
        <v>1071.9777999999999</v>
      </c>
      <c r="F13" s="422">
        <v>629.0385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0.42030000000000001</v>
      </c>
      <c r="C14" s="423">
        <v>345.83300000000003</v>
      </c>
      <c r="D14" s="424">
        <v>174.95570000000001</v>
      </c>
      <c r="E14" s="424">
        <v>803.33219999999994</v>
      </c>
      <c r="F14" s="424">
        <v>445.64019999999999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8.7900000000000006E-2</v>
      </c>
      <c r="C15" s="421">
        <v>403.23700000000002</v>
      </c>
      <c r="D15" s="422">
        <v>176.42740000000001</v>
      </c>
      <c r="E15" s="422">
        <v>885.46540000000005</v>
      </c>
      <c r="F15" s="422">
        <v>466.988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0.35339999999999999</v>
      </c>
      <c r="C16" s="423">
        <v>409.23689999999999</v>
      </c>
      <c r="D16" s="424">
        <v>235.78319999999999</v>
      </c>
      <c r="E16" s="424">
        <v>659.49779999999998</v>
      </c>
      <c r="F16" s="424">
        <v>444.75560000000002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0.68320000000000003</v>
      </c>
      <c r="C17" s="421">
        <v>337.83760000000001</v>
      </c>
      <c r="D17" s="422">
        <v>211.3253</v>
      </c>
      <c r="E17" s="422">
        <v>889.59029999999996</v>
      </c>
      <c r="F17" s="422">
        <v>453.84199999999998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0.3009</v>
      </c>
      <c r="C18" s="423">
        <v>490.91399999999999</v>
      </c>
      <c r="D18" s="424">
        <v>285.572</v>
      </c>
      <c r="E18" s="424">
        <v>1004.5279</v>
      </c>
      <c r="F18" s="424">
        <v>555.77599999999995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0.98939999999999995</v>
      </c>
      <c r="C19" s="421">
        <v>350.31259999999997</v>
      </c>
      <c r="D19" s="422">
        <v>193.1558</v>
      </c>
      <c r="E19" s="422">
        <v>712.12829999999997</v>
      </c>
      <c r="F19" s="422">
        <v>431.8322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0.3488</v>
      </c>
      <c r="C20" s="423">
        <v>272.54759999999999</v>
      </c>
      <c r="D20" s="424">
        <v>98.255099999999999</v>
      </c>
      <c r="E20" s="424">
        <v>575.85450000000003</v>
      </c>
      <c r="F20" s="424">
        <v>316.8433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0.1656</v>
      </c>
      <c r="C21" s="421">
        <v>476.62380000000002</v>
      </c>
      <c r="D21" s="422">
        <v>255.43989999999999</v>
      </c>
      <c r="E21" s="422">
        <v>730.94880000000001</v>
      </c>
      <c r="F21" s="422">
        <v>487.209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8.8800000000000004E-2</v>
      </c>
      <c r="C22" s="423">
        <v>371.87689999999998</v>
      </c>
      <c r="D22" s="424">
        <v>272.20249999999999</v>
      </c>
      <c r="E22" s="424">
        <v>675.25930000000005</v>
      </c>
      <c r="F22" s="424">
        <v>427.48739999999998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0.8851</v>
      </c>
      <c r="C23" s="421">
        <v>172.2988</v>
      </c>
      <c r="D23" s="422">
        <v>122.8511</v>
      </c>
      <c r="E23" s="422">
        <v>323.90300000000002</v>
      </c>
      <c r="F23" s="422">
        <v>200.9759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3.7699999999999997E-2</v>
      </c>
      <c r="C24" s="423">
        <v>232.8492</v>
      </c>
      <c r="D24" s="424">
        <v>181.45599999999999</v>
      </c>
      <c r="E24" s="424">
        <v>298.91860000000003</v>
      </c>
      <c r="F24" s="424">
        <v>237.44980000000001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0.1038</v>
      </c>
      <c r="C25" s="421">
        <v>248.559</v>
      </c>
      <c r="D25" s="422">
        <v>190.79679999999999</v>
      </c>
      <c r="E25" s="422">
        <v>297.983</v>
      </c>
      <c r="F25" s="422">
        <v>255.1163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0.2944</v>
      </c>
      <c r="C26" s="423">
        <v>240.57419999999999</v>
      </c>
      <c r="D26" s="424">
        <v>172.05699999999999</v>
      </c>
      <c r="E26" s="424">
        <v>375.73090000000002</v>
      </c>
      <c r="F26" s="424">
        <v>269.3152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0.97719999999999996</v>
      </c>
      <c r="C27" s="421">
        <v>269.32470000000001</v>
      </c>
      <c r="D27" s="422">
        <v>192.75069999999999</v>
      </c>
      <c r="E27" s="422">
        <v>437.56389999999999</v>
      </c>
      <c r="F27" s="422">
        <v>294.57960000000003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0.20330000000000001</v>
      </c>
      <c r="C28" s="423">
        <v>263.59530000000001</v>
      </c>
      <c r="D28" s="424">
        <v>196.2517</v>
      </c>
      <c r="E28" s="424">
        <v>437.16860000000003</v>
      </c>
      <c r="F28" s="424">
        <v>295.87729999999999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0.18640000000000001</v>
      </c>
      <c r="C29" s="421">
        <v>220.7226</v>
      </c>
      <c r="D29" s="422">
        <v>142.5394</v>
      </c>
      <c r="E29" s="422">
        <v>410.85849999999999</v>
      </c>
      <c r="F29" s="422">
        <v>261.46109999999999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1.0302</v>
      </c>
      <c r="C30" s="423">
        <v>392.65620000000001</v>
      </c>
      <c r="D30" s="424">
        <v>179.98509999999999</v>
      </c>
      <c r="E30" s="424">
        <v>566.35130000000004</v>
      </c>
      <c r="F30" s="424">
        <v>396.88139999999999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0.70720000000000005</v>
      </c>
      <c r="C31" s="421">
        <v>251.81800000000001</v>
      </c>
      <c r="D31" s="422">
        <v>189.33619999999999</v>
      </c>
      <c r="E31" s="422">
        <v>286.6857</v>
      </c>
      <c r="F31" s="422">
        <v>245.86009999999999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8.6699999999999999E-2</v>
      </c>
      <c r="C32" s="423">
        <v>265.17380000000003</v>
      </c>
      <c r="D32" s="424">
        <v>201.84039999999999</v>
      </c>
      <c r="E32" s="424">
        <v>303.7022</v>
      </c>
      <c r="F32" s="424">
        <v>260.70440000000002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146</v>
      </c>
      <c r="B33" s="338">
        <v>0.443</v>
      </c>
      <c r="C33" s="421">
        <v>246.90629999999999</v>
      </c>
      <c r="D33" s="422">
        <v>135.38079999999999</v>
      </c>
      <c r="E33" s="422">
        <v>411.41590000000002</v>
      </c>
      <c r="F33" s="422">
        <v>266.41379999999998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147</v>
      </c>
      <c r="B34" s="342">
        <v>0.28460000000000002</v>
      </c>
      <c r="C34" s="423">
        <v>197.95439999999999</v>
      </c>
      <c r="D34" s="424">
        <v>158.8673</v>
      </c>
      <c r="E34" s="424">
        <v>419.91019999999997</v>
      </c>
      <c r="F34" s="424">
        <v>254.89490000000001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148</v>
      </c>
      <c r="B35" s="338">
        <v>0.10780000000000001</v>
      </c>
      <c r="C35" s="421">
        <v>253.0009</v>
      </c>
      <c r="D35" s="422">
        <v>162.1268</v>
      </c>
      <c r="E35" s="422">
        <v>463.9622</v>
      </c>
      <c r="F35" s="422">
        <v>293.58170000000001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149</v>
      </c>
      <c r="B36" s="342">
        <v>0.2732</v>
      </c>
      <c r="C36" s="423">
        <v>249.54130000000001</v>
      </c>
      <c r="D36" s="424">
        <v>107.5419</v>
      </c>
      <c r="E36" s="424">
        <v>511.48059999999998</v>
      </c>
      <c r="F36" s="424">
        <v>291.80410000000001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150</v>
      </c>
      <c r="B37" s="338">
        <v>8.6199999999999999E-2</v>
      </c>
      <c r="C37" s="421">
        <v>240.99889999999999</v>
      </c>
      <c r="D37" s="422">
        <v>175.92830000000001</v>
      </c>
      <c r="E37" s="422">
        <v>339.74189999999999</v>
      </c>
      <c r="F37" s="422">
        <v>289.3809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151</v>
      </c>
      <c r="B38" s="342">
        <v>0.55710000000000004</v>
      </c>
      <c r="C38" s="423">
        <v>339.15410000000003</v>
      </c>
      <c r="D38" s="424">
        <v>206.375</v>
      </c>
      <c r="E38" s="424">
        <v>654.29859999999996</v>
      </c>
      <c r="F38" s="424">
        <v>388.36079999999998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152</v>
      </c>
      <c r="B39" s="338">
        <v>0.46960000000000002</v>
      </c>
      <c r="C39" s="421">
        <v>259.70659999999998</v>
      </c>
      <c r="D39" s="422">
        <v>117.50700000000001</v>
      </c>
      <c r="E39" s="422">
        <v>378.58179999999999</v>
      </c>
      <c r="F39" s="422">
        <v>262.19779999999997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153</v>
      </c>
      <c r="B40" s="342">
        <v>0.4793</v>
      </c>
      <c r="C40" s="423">
        <v>251.73419999999999</v>
      </c>
      <c r="D40" s="424">
        <v>148.90719999999999</v>
      </c>
      <c r="E40" s="424">
        <v>614.97500000000002</v>
      </c>
      <c r="F40" s="424">
        <v>334.34289999999999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154</v>
      </c>
      <c r="B41" s="338">
        <v>6.13E-2</v>
      </c>
      <c r="C41" s="421">
        <v>279.83449999999999</v>
      </c>
      <c r="D41" s="422">
        <v>217.91749999999999</v>
      </c>
      <c r="E41" s="422">
        <v>701.12180000000001</v>
      </c>
      <c r="F41" s="422">
        <v>418.88869999999997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155</v>
      </c>
      <c r="B42" s="342">
        <v>0.3548</v>
      </c>
      <c r="C42" s="423">
        <v>254.44710000000001</v>
      </c>
      <c r="D42" s="424">
        <v>184.0017</v>
      </c>
      <c r="E42" s="424">
        <v>485.80599999999998</v>
      </c>
      <c r="F42" s="424">
        <v>292.50830000000002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156</v>
      </c>
      <c r="B43" s="338">
        <v>0.1217</v>
      </c>
      <c r="C43" s="421">
        <v>260.1266</v>
      </c>
      <c r="D43" s="422">
        <v>158.09700000000001</v>
      </c>
      <c r="E43" s="422">
        <v>462.15109999999999</v>
      </c>
      <c r="F43" s="422">
        <v>298.37029999999999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157</v>
      </c>
      <c r="B44" s="342">
        <v>0.16919999999999999</v>
      </c>
      <c r="C44" s="423">
        <v>122.64279999999999</v>
      </c>
      <c r="D44" s="424">
        <v>91.529399999999995</v>
      </c>
      <c r="E44" s="424">
        <v>166.90889999999999</v>
      </c>
      <c r="F44" s="424">
        <v>126.8115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158</v>
      </c>
      <c r="B45" s="338">
        <v>2.3767999999999998</v>
      </c>
      <c r="C45" s="421">
        <v>199.6764</v>
      </c>
      <c r="D45" s="422">
        <v>110.9071</v>
      </c>
      <c r="E45" s="422">
        <v>321.70609999999999</v>
      </c>
      <c r="F45" s="422">
        <v>220.9273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159</v>
      </c>
      <c r="B46" s="342">
        <v>0.78190000000000004</v>
      </c>
      <c r="C46" s="423">
        <v>211.30430000000001</v>
      </c>
      <c r="D46" s="424">
        <v>158.7852</v>
      </c>
      <c r="E46" s="424">
        <v>363.82240000000002</v>
      </c>
      <c r="F46" s="424">
        <v>240.44739999999999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160</v>
      </c>
      <c r="B47" s="338">
        <v>3.0802</v>
      </c>
      <c r="C47" s="421">
        <v>203.8049</v>
      </c>
      <c r="D47" s="422">
        <v>142.64959999999999</v>
      </c>
      <c r="E47" s="422">
        <v>298.6712</v>
      </c>
      <c r="F47" s="422">
        <v>213.851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161</v>
      </c>
      <c r="B48" s="342">
        <v>0.86850000000000005</v>
      </c>
      <c r="C48" s="423">
        <v>227.90199999999999</v>
      </c>
      <c r="D48" s="424">
        <v>154.1814</v>
      </c>
      <c r="E48" s="424">
        <v>349.03789999999998</v>
      </c>
      <c r="F48" s="424">
        <v>246.10069999999999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162</v>
      </c>
      <c r="B49" s="338">
        <v>1.0976999999999999</v>
      </c>
      <c r="C49" s="421">
        <v>195.47980000000001</v>
      </c>
      <c r="D49" s="422">
        <v>162.30240000000001</v>
      </c>
      <c r="E49" s="422">
        <v>325.7253</v>
      </c>
      <c r="F49" s="422">
        <v>225.0951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163</v>
      </c>
      <c r="B50" s="342">
        <v>3.0935000000000001</v>
      </c>
      <c r="C50" s="423">
        <v>226.96080000000001</v>
      </c>
      <c r="D50" s="424">
        <v>154.19450000000001</v>
      </c>
      <c r="E50" s="424">
        <v>331.036</v>
      </c>
      <c r="F50" s="424">
        <v>236.31209999999999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164</v>
      </c>
      <c r="B51" s="338">
        <v>8.3699999999999997E-2</v>
      </c>
      <c r="C51" s="421">
        <v>268.82679999999999</v>
      </c>
      <c r="D51" s="422">
        <v>235.06700000000001</v>
      </c>
      <c r="E51" s="422">
        <v>296.40309999999999</v>
      </c>
      <c r="F51" s="422">
        <v>268.00380000000001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165</v>
      </c>
      <c r="B52" s="342">
        <v>9.11E-2</v>
      </c>
      <c r="C52" s="423">
        <v>211.23150000000001</v>
      </c>
      <c r="D52" s="424">
        <v>168.61490000000001</v>
      </c>
      <c r="E52" s="424">
        <v>259.45330000000001</v>
      </c>
      <c r="F52" s="424">
        <v>217.33920000000001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166</v>
      </c>
      <c r="B53" s="338">
        <v>0.18690000000000001</v>
      </c>
      <c r="C53" s="421">
        <v>194.41229999999999</v>
      </c>
      <c r="D53" s="422">
        <v>157.24850000000001</v>
      </c>
      <c r="E53" s="422">
        <v>259.80799999999999</v>
      </c>
      <c r="F53" s="422">
        <v>204.57560000000001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167</v>
      </c>
      <c r="B54" s="342">
        <v>2.5849000000000002</v>
      </c>
      <c r="C54" s="423">
        <v>187.36</v>
      </c>
      <c r="D54" s="424">
        <v>119.77249999999999</v>
      </c>
      <c r="E54" s="424">
        <v>251.6671</v>
      </c>
      <c r="F54" s="424">
        <v>182.33019999999999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168</v>
      </c>
      <c r="B55" s="338">
        <v>0.1031</v>
      </c>
      <c r="C55" s="421">
        <v>240.19479999999999</v>
      </c>
      <c r="D55" s="422">
        <v>167.26609999999999</v>
      </c>
      <c r="E55" s="422">
        <v>261.67169999999999</v>
      </c>
      <c r="F55" s="422">
        <v>228.11619999999999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169</v>
      </c>
      <c r="B56" s="342">
        <v>0.20269999999999999</v>
      </c>
      <c r="C56" s="423">
        <v>174.99639999999999</v>
      </c>
      <c r="D56" s="424">
        <v>142.37950000000001</v>
      </c>
      <c r="E56" s="424">
        <v>204.0454</v>
      </c>
      <c r="F56" s="424">
        <v>176.16390000000001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170</v>
      </c>
      <c r="B57" s="338">
        <v>4.9599999999999998E-2</v>
      </c>
      <c r="C57" s="421">
        <v>248.3373</v>
      </c>
      <c r="D57" s="422">
        <v>205.3639</v>
      </c>
      <c r="E57" s="422">
        <v>267.65719999999999</v>
      </c>
      <c r="F57" s="422">
        <v>243.22319999999999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171</v>
      </c>
      <c r="B58" s="342">
        <v>0.45550000000000002</v>
      </c>
      <c r="C58" s="423">
        <v>206.14769999999999</v>
      </c>
      <c r="D58" s="424">
        <v>141.99930000000001</v>
      </c>
      <c r="E58" s="424">
        <v>334.52980000000002</v>
      </c>
      <c r="F58" s="424">
        <v>231.41540000000001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172</v>
      </c>
      <c r="B59" s="338">
        <v>3.5053000000000001</v>
      </c>
      <c r="C59" s="421">
        <v>190.59960000000001</v>
      </c>
      <c r="D59" s="422">
        <v>131.74340000000001</v>
      </c>
      <c r="E59" s="422">
        <v>368.6739</v>
      </c>
      <c r="F59" s="422">
        <v>221.96700000000001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173</v>
      </c>
      <c r="B60" s="342">
        <v>0.3654</v>
      </c>
      <c r="C60" s="423">
        <v>150.76140000000001</v>
      </c>
      <c r="D60" s="424">
        <v>117.04179999999999</v>
      </c>
      <c r="E60" s="424">
        <v>283.9314</v>
      </c>
      <c r="F60" s="424">
        <v>189.52699999999999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174</v>
      </c>
      <c r="B61" s="338">
        <v>2.5979999999999999</v>
      </c>
      <c r="C61" s="421">
        <v>212.9204</v>
      </c>
      <c r="D61" s="422">
        <v>119.2958</v>
      </c>
      <c r="E61" s="422">
        <v>403.9769</v>
      </c>
      <c r="F61" s="422">
        <v>255.48830000000001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175</v>
      </c>
      <c r="B62" s="342">
        <v>0.26150000000000001</v>
      </c>
      <c r="C62" s="423">
        <v>182.80719999999999</v>
      </c>
      <c r="D62" s="424">
        <v>131.04249999999999</v>
      </c>
      <c r="E62" s="424">
        <v>288.87490000000003</v>
      </c>
      <c r="F62" s="424">
        <v>209.82749999999999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176</v>
      </c>
      <c r="B63" s="338">
        <v>2.4811999999999999</v>
      </c>
      <c r="C63" s="421">
        <v>168.4273</v>
      </c>
      <c r="D63" s="422">
        <v>99.950400000000002</v>
      </c>
      <c r="E63" s="422">
        <v>252.17869999999999</v>
      </c>
      <c r="F63" s="422">
        <v>179.3477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177</v>
      </c>
      <c r="B64" s="342">
        <v>0.44359999999999999</v>
      </c>
      <c r="C64" s="423">
        <v>206.90479999999999</v>
      </c>
      <c r="D64" s="424">
        <v>141.8561</v>
      </c>
      <c r="E64" s="424">
        <v>318.51940000000002</v>
      </c>
      <c r="F64" s="424">
        <v>220.00739999999999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178</v>
      </c>
      <c r="B65" s="338">
        <v>1.7972999999999999</v>
      </c>
      <c r="C65" s="421">
        <v>173.8561</v>
      </c>
      <c r="D65" s="422">
        <v>102.3224</v>
      </c>
      <c r="E65" s="422">
        <v>308.67779999999999</v>
      </c>
      <c r="F65" s="422">
        <v>190.35910000000001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179</v>
      </c>
      <c r="B66" s="342">
        <v>5.6500000000000002E-2</v>
      </c>
      <c r="C66" s="423">
        <v>131.26329999999999</v>
      </c>
      <c r="D66" s="424">
        <v>114.05970000000001</v>
      </c>
      <c r="E66" s="424">
        <v>191.56129999999999</v>
      </c>
      <c r="F66" s="424">
        <v>144.80199999999999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180</v>
      </c>
      <c r="B67" s="338">
        <v>0.18490000000000001</v>
      </c>
      <c r="C67" s="421">
        <v>196.52350000000001</v>
      </c>
      <c r="D67" s="422">
        <v>141.98419999999999</v>
      </c>
      <c r="E67" s="422">
        <v>334.42930000000001</v>
      </c>
      <c r="F67" s="422">
        <v>218.93989999999999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257</v>
      </c>
      <c r="B68" s="342">
        <v>0.74460000000000004</v>
      </c>
      <c r="C68" s="423">
        <v>139.6122</v>
      </c>
      <c r="D68" s="424">
        <v>96.252700000000004</v>
      </c>
      <c r="E68" s="424">
        <v>227.32490000000001</v>
      </c>
      <c r="F68" s="424">
        <v>152.0959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182</v>
      </c>
      <c r="B69" s="338">
        <v>0.63949999999999996</v>
      </c>
      <c r="C69" s="421">
        <v>140.60910000000001</v>
      </c>
      <c r="D69" s="422">
        <v>91.584100000000007</v>
      </c>
      <c r="E69" s="422">
        <v>173.5728</v>
      </c>
      <c r="F69" s="422">
        <v>134.89109999999999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183</v>
      </c>
      <c r="B70" s="342">
        <v>0.3785</v>
      </c>
      <c r="C70" s="423">
        <v>116.35</v>
      </c>
      <c r="D70" s="424">
        <v>92.5</v>
      </c>
      <c r="E70" s="424">
        <v>152.13560000000001</v>
      </c>
      <c r="F70" s="424">
        <v>117.2957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184</v>
      </c>
      <c r="B71" s="338">
        <v>4.5600000000000002E-2</v>
      </c>
      <c r="C71" s="421">
        <v>139.85890000000001</v>
      </c>
      <c r="D71" s="422">
        <v>127.58159999999999</v>
      </c>
      <c r="E71" s="422">
        <v>195.75909999999999</v>
      </c>
      <c r="F71" s="422">
        <v>149.2004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185</v>
      </c>
      <c r="B72" s="342">
        <v>2.4613999999999998</v>
      </c>
      <c r="C72" s="423">
        <v>145.22020000000001</v>
      </c>
      <c r="D72" s="424">
        <v>85.424999999999997</v>
      </c>
      <c r="E72" s="424">
        <v>192.7824</v>
      </c>
      <c r="F72" s="424">
        <v>146.52109999999999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186</v>
      </c>
      <c r="B73" s="338">
        <v>1.6087</v>
      </c>
      <c r="C73" s="421">
        <v>151.41640000000001</v>
      </c>
      <c r="D73" s="422">
        <v>110.68</v>
      </c>
      <c r="E73" s="422">
        <v>221.48500000000001</v>
      </c>
      <c r="F73" s="422">
        <v>161.70140000000001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187</v>
      </c>
      <c r="B74" s="342">
        <v>0.46439999999999998</v>
      </c>
      <c r="C74" s="423">
        <v>183.94990000000001</v>
      </c>
      <c r="D74" s="424">
        <v>131.31909999999999</v>
      </c>
      <c r="E74" s="424">
        <v>279.30410000000001</v>
      </c>
      <c r="F74" s="424">
        <v>198.54470000000001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188</v>
      </c>
      <c r="B75" s="338">
        <v>0.62229999999999996</v>
      </c>
      <c r="C75" s="421">
        <v>214.03639999999999</v>
      </c>
      <c r="D75" s="422">
        <v>92.221100000000007</v>
      </c>
      <c r="E75" s="422">
        <v>284.84379999999999</v>
      </c>
      <c r="F75" s="422">
        <v>206.55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189</v>
      </c>
      <c r="B76" s="342">
        <v>0.56430000000000002</v>
      </c>
      <c r="C76" s="423">
        <v>128.3818</v>
      </c>
      <c r="D76" s="424">
        <v>109.4611</v>
      </c>
      <c r="E76" s="424">
        <v>156.14019999999999</v>
      </c>
      <c r="F76" s="424">
        <v>130.3734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190</v>
      </c>
      <c r="B77" s="338">
        <v>1.3168</v>
      </c>
      <c r="C77" s="421">
        <v>148.14599999999999</v>
      </c>
      <c r="D77" s="422">
        <v>118.7067</v>
      </c>
      <c r="E77" s="422">
        <v>262.0539</v>
      </c>
      <c r="F77" s="422">
        <v>175.66720000000001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191</v>
      </c>
      <c r="B78" s="342">
        <v>6.5610999999999997</v>
      </c>
      <c r="C78" s="423">
        <v>122.86279999999999</v>
      </c>
      <c r="D78" s="424">
        <v>96.293700000000001</v>
      </c>
      <c r="E78" s="424">
        <v>171.45259999999999</v>
      </c>
      <c r="F78" s="424">
        <v>128.32759999999999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192</v>
      </c>
      <c r="B79" s="338">
        <v>0.71379999999999999</v>
      </c>
      <c r="C79" s="421">
        <v>131.94909999999999</v>
      </c>
      <c r="D79" s="422">
        <v>97.728200000000001</v>
      </c>
      <c r="E79" s="422">
        <v>192.03919999999999</v>
      </c>
      <c r="F79" s="422">
        <v>139.7638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193</v>
      </c>
      <c r="B80" s="342">
        <v>0.61629999999999996</v>
      </c>
      <c r="C80" s="423">
        <v>160.87520000000001</v>
      </c>
      <c r="D80" s="424">
        <v>128.07400000000001</v>
      </c>
      <c r="E80" s="424">
        <v>195.62780000000001</v>
      </c>
      <c r="F80" s="424">
        <v>162.70089999999999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194</v>
      </c>
      <c r="B81" s="338">
        <v>0.63460000000000005</v>
      </c>
      <c r="C81" s="421">
        <v>140.2432</v>
      </c>
      <c r="D81" s="422">
        <v>111.07680000000001</v>
      </c>
      <c r="E81" s="422">
        <v>172.96510000000001</v>
      </c>
      <c r="F81" s="422">
        <v>140.8398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195</v>
      </c>
      <c r="B82" s="342">
        <v>0.19309999999999999</v>
      </c>
      <c r="C82" s="423">
        <v>203.89680000000001</v>
      </c>
      <c r="D82" s="424">
        <v>151.50810000000001</v>
      </c>
      <c r="E82" s="424">
        <v>277.62509999999997</v>
      </c>
      <c r="F82" s="424">
        <v>208.06020000000001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196</v>
      </c>
      <c r="B83" s="338">
        <v>0.65110000000000001</v>
      </c>
      <c r="C83" s="421">
        <v>97.2</v>
      </c>
      <c r="D83" s="422">
        <v>87.3</v>
      </c>
      <c r="E83" s="422">
        <v>133.6498</v>
      </c>
      <c r="F83" s="422">
        <v>107.39660000000001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197</v>
      </c>
      <c r="B84" s="342">
        <v>9.9500000000000005E-2</v>
      </c>
      <c r="C84" s="423">
        <v>136.20840000000001</v>
      </c>
      <c r="D84" s="424">
        <v>110.81829999999999</v>
      </c>
      <c r="E84" s="424">
        <v>161.34610000000001</v>
      </c>
      <c r="F84" s="424">
        <v>138.69710000000001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198</v>
      </c>
      <c r="B85" s="338">
        <v>4.6901999999999999</v>
      </c>
      <c r="C85" s="421">
        <v>179.08019999999999</v>
      </c>
      <c r="D85" s="422">
        <v>130.85159999999999</v>
      </c>
      <c r="E85" s="422">
        <v>275.6995</v>
      </c>
      <c r="F85" s="422">
        <v>194.83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199</v>
      </c>
      <c r="B86" s="342">
        <v>5.8491999999999997</v>
      </c>
      <c r="C86" s="423">
        <v>178.1951</v>
      </c>
      <c r="D86" s="424">
        <v>126.2816</v>
      </c>
      <c r="E86" s="424">
        <v>241.48079999999999</v>
      </c>
      <c r="F86" s="424">
        <v>182.65469999999999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200</v>
      </c>
      <c r="B87" s="338">
        <v>2.3673999999999999</v>
      </c>
      <c r="C87" s="421">
        <v>178.221</v>
      </c>
      <c r="D87" s="422">
        <v>137.25059999999999</v>
      </c>
      <c r="E87" s="422">
        <v>251.96100000000001</v>
      </c>
      <c r="F87" s="422">
        <v>187.5848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201</v>
      </c>
      <c r="B88" s="342">
        <v>0.14119999999999999</v>
      </c>
      <c r="C88" s="423">
        <v>204.7576</v>
      </c>
      <c r="D88" s="424">
        <v>167.90520000000001</v>
      </c>
      <c r="E88" s="424">
        <v>269.85169999999999</v>
      </c>
      <c r="F88" s="424">
        <v>213.6206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202</v>
      </c>
      <c r="B89" s="338">
        <v>0.1167</v>
      </c>
      <c r="C89" s="421">
        <v>207.49459999999999</v>
      </c>
      <c r="D89" s="422">
        <v>143.00389999999999</v>
      </c>
      <c r="E89" s="422">
        <v>253.89330000000001</v>
      </c>
      <c r="F89" s="422">
        <v>202.90270000000001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203</v>
      </c>
      <c r="B90" s="342">
        <v>0.1075</v>
      </c>
      <c r="C90" s="423">
        <v>147.8409</v>
      </c>
      <c r="D90" s="424">
        <v>126.4216</v>
      </c>
      <c r="E90" s="424">
        <v>197.36760000000001</v>
      </c>
      <c r="F90" s="424">
        <v>157.26589999999999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204</v>
      </c>
      <c r="B91" s="338">
        <v>1.0960000000000001</v>
      </c>
      <c r="C91" s="421">
        <v>170.3999</v>
      </c>
      <c r="D91" s="422">
        <v>121.7681</v>
      </c>
      <c r="E91" s="422">
        <v>216.59110000000001</v>
      </c>
      <c r="F91" s="422">
        <v>168.8312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205</v>
      </c>
      <c r="B92" s="342">
        <v>3.3700000000000001E-2</v>
      </c>
      <c r="C92" s="423">
        <v>202.1405</v>
      </c>
      <c r="D92" s="424">
        <v>165.4623</v>
      </c>
      <c r="E92" s="424">
        <v>237.15649999999999</v>
      </c>
      <c r="F92" s="424">
        <v>205.9444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206</v>
      </c>
      <c r="B93" s="338">
        <v>0.91469999999999996</v>
      </c>
      <c r="C93" s="421">
        <v>180.1968</v>
      </c>
      <c r="D93" s="422">
        <v>125.3417</v>
      </c>
      <c r="E93" s="422">
        <v>225.59</v>
      </c>
      <c r="F93" s="422">
        <v>179.2013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0.60929999999999995</v>
      </c>
      <c r="C94" s="423">
        <v>192.9162</v>
      </c>
      <c r="D94" s="424">
        <v>137.0078</v>
      </c>
      <c r="E94" s="424">
        <v>255.33330000000001</v>
      </c>
      <c r="F94" s="424">
        <v>198.74610000000001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1.5446</v>
      </c>
      <c r="C95" s="421">
        <v>208.59880000000001</v>
      </c>
      <c r="D95" s="422">
        <v>130.6275</v>
      </c>
      <c r="E95" s="422">
        <v>289.76870000000002</v>
      </c>
      <c r="F95" s="422">
        <v>207.7724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4.3547000000000002</v>
      </c>
      <c r="C96" s="423">
        <v>238.00409999999999</v>
      </c>
      <c r="D96" s="424">
        <v>165.50559999999999</v>
      </c>
      <c r="E96" s="424">
        <v>280.6352</v>
      </c>
      <c r="F96" s="424">
        <v>230.93510000000001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4.0095999999999998</v>
      </c>
      <c r="C97" s="421">
        <v>156.02359999999999</v>
      </c>
      <c r="D97" s="422">
        <v>116.824</v>
      </c>
      <c r="E97" s="422">
        <v>222.80840000000001</v>
      </c>
      <c r="F97" s="422">
        <v>164.49100000000001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0.22309999999999999</v>
      </c>
      <c r="C98" s="423">
        <v>169.92959999999999</v>
      </c>
      <c r="D98" s="424">
        <v>133.3271</v>
      </c>
      <c r="E98" s="424">
        <v>214.60079999999999</v>
      </c>
      <c r="F98" s="424">
        <v>169.77279999999999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0.12130000000000001</v>
      </c>
      <c r="C99" s="421">
        <v>208.28139999999999</v>
      </c>
      <c r="D99" s="422">
        <v>154.07060000000001</v>
      </c>
      <c r="E99" s="422">
        <v>263.98649999999998</v>
      </c>
      <c r="F99" s="422">
        <v>205.4229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213</v>
      </c>
      <c r="B100" s="342">
        <v>0.53400000000000003</v>
      </c>
      <c r="C100" s="423">
        <v>171.84200000000001</v>
      </c>
      <c r="D100" s="424">
        <v>130.23820000000001</v>
      </c>
      <c r="E100" s="424">
        <v>212.828</v>
      </c>
      <c r="F100" s="424">
        <v>171.40559999999999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214</v>
      </c>
      <c r="B101" s="338">
        <v>2.8087</v>
      </c>
      <c r="C101" s="421">
        <v>136.25219999999999</v>
      </c>
      <c r="D101" s="422">
        <v>93.67</v>
      </c>
      <c r="E101" s="422">
        <v>213.51820000000001</v>
      </c>
      <c r="F101" s="422">
        <v>148.80009999999999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215</v>
      </c>
      <c r="B102" s="342">
        <v>0.18690000000000001</v>
      </c>
      <c r="C102" s="423">
        <v>293.65879999999999</v>
      </c>
      <c r="D102" s="424">
        <v>246.94479999999999</v>
      </c>
      <c r="E102" s="424">
        <v>321.02140000000003</v>
      </c>
      <c r="F102" s="424">
        <v>286.48910000000001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216</v>
      </c>
      <c r="B103" s="338">
        <v>0.1507</v>
      </c>
      <c r="C103" s="421">
        <v>208.34540000000001</v>
      </c>
      <c r="D103" s="422">
        <v>168.9118</v>
      </c>
      <c r="E103" s="422">
        <v>250.6806</v>
      </c>
      <c r="F103" s="422">
        <v>210.03100000000001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218</v>
      </c>
      <c r="B104" s="342">
        <v>4.8292999999999999</v>
      </c>
      <c r="C104" s="423">
        <v>128.9666</v>
      </c>
      <c r="D104" s="424">
        <v>89.664100000000005</v>
      </c>
      <c r="E104" s="424">
        <v>206.1173</v>
      </c>
      <c r="F104" s="424">
        <v>138.40700000000001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219</v>
      </c>
      <c r="B105" s="338">
        <v>0.14949999999999999</v>
      </c>
      <c r="C105" s="421">
        <v>159.81469999999999</v>
      </c>
      <c r="D105" s="422">
        <v>122.0658</v>
      </c>
      <c r="E105" s="422">
        <v>224.1891</v>
      </c>
      <c r="F105" s="422">
        <v>169.49350000000001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220</v>
      </c>
      <c r="B106" s="342">
        <v>4.3848000000000003</v>
      </c>
      <c r="C106" s="423">
        <v>155.3272</v>
      </c>
      <c r="D106" s="424">
        <v>110.3438</v>
      </c>
      <c r="E106" s="424">
        <v>207.51390000000001</v>
      </c>
      <c r="F106" s="424">
        <v>161.57149999999999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221</v>
      </c>
      <c r="B107" s="338">
        <v>2.3443000000000001</v>
      </c>
      <c r="C107" s="421">
        <v>97.206900000000005</v>
      </c>
      <c r="D107" s="422">
        <v>80.209999999999994</v>
      </c>
      <c r="E107" s="422">
        <v>129.92089999999999</v>
      </c>
      <c r="F107" s="422">
        <v>102.5912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223</v>
      </c>
      <c r="B108" s="342">
        <v>2.9399000000000002</v>
      </c>
      <c r="C108" s="423">
        <v>131.84200000000001</v>
      </c>
      <c r="D108" s="424">
        <v>80.316100000000006</v>
      </c>
      <c r="E108" s="424">
        <v>210.5136</v>
      </c>
      <c r="F108" s="424">
        <v>137.60159999999999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224</v>
      </c>
      <c r="B109" s="338">
        <v>1.1741999999999999</v>
      </c>
      <c r="C109" s="421">
        <v>131.0539</v>
      </c>
      <c r="D109" s="422">
        <v>93.964200000000005</v>
      </c>
      <c r="E109" s="422">
        <v>176.58500000000001</v>
      </c>
      <c r="F109" s="422">
        <v>134.48320000000001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225</v>
      </c>
      <c r="B110" s="342">
        <v>4.1200000000000001E-2</v>
      </c>
      <c r="C110" s="423">
        <v>199.70920000000001</v>
      </c>
      <c r="D110" s="424">
        <v>122.0057</v>
      </c>
      <c r="E110" s="424">
        <v>238.1326</v>
      </c>
      <c r="F110" s="424">
        <v>190.88069999999999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CZ072</dc:subject>
  <dc:creator>MPSV ČR</dc:creator>
  <cp:lastModifiedBy>Michal Novotný</cp:lastModifiedBy>
  <dcterms:created xsi:type="dcterms:W3CDTF">2020-03-23T08:59:08Z</dcterms:created>
  <dcterms:modified xsi:type="dcterms:W3CDTF">2020-03-23T08:59:11Z</dcterms:modified>
</cp:coreProperties>
</file>