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1F4316A1-5B0A-4CC0-AF67-7138F8A4A061}" xr6:coauthVersionLast="45" xr6:coauthVersionMax="45" xr10:uidLastSave="{00000000-0000-0000-0000-000000000000}"/>
  <bookViews>
    <workbookView xWindow="-120" yWindow="-120" windowWidth="29040" windowHeight="15840" xr2:uid="{56F3B7A1-E2EB-42D2-A0AA-EFA7683172A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5" i="5"/>
  <c r="J26" i="5"/>
  <c r="J24" i="5"/>
  <c r="J23" i="5"/>
</calcChain>
</file>

<file path=xl/sharedStrings.xml><?xml version="1.0" encoding="utf-8"?>
<sst xmlns="http://schemas.openxmlformats.org/spreadsheetml/2006/main" count="812" uniqueCount="319">
  <si>
    <t>PLS-M0</t>
  </si>
  <si>
    <t>CZ063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</si>
  <si>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</si>
  <si>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</si>
  <si>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</si>
  <si>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</si>
  <si>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</si>
  <si>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</si>
  <si>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</si>
  <si>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</si>
  <si>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</si>
  <si>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</si>
  <si>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</si>
  <si>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</si>
  <si>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</si>
  <si>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</si>
  <si>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</si>
  <si>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</si>
  <si>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</si>
  <si>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</si>
  <si>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</si>
  <si>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</si>
  <si>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</si>
  <si>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</si>
  <si>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</si>
  <si>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</si>
  <si>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</si>
  <si>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</si>
  <si>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</si>
  <si>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</si>
  <si>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</si>
  <si>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</si>
  <si>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</si>
  <si>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</si>
  <si>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</si>
  <si>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</si>
  <si>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</si>
  <si>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</si>
  <si>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</si>
  <si>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</si>
  <si>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</si>
  <si>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</si>
  <si>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</si>
  <si>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</si>
  <si>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</si>
  <si>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</si>
  <si>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</si>
  <si>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</si>
  <si>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</si>
  <si>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</si>
  <si>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</si>
  <si>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</si>
  <si>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</si>
  <si>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</si>
  <si>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</si>
  <si>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</si>
  <si>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</si>
  <si>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</si>
  <si>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</si>
  <si>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</si>
  <si>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</si>
  <si>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</si>
  <si>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</si>
  <si>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</si>
  <si>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</si>
  <si>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</si>
  <si>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</si>
  <si>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</si>
  <si>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</si>
  <si>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</si>
  <si>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</si>
  <si>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</si>
  <si>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</si>
  <si>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</si>
  <si>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</si>
  <si>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</si>
  <si>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</si>
  <si>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</si>
  <si>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</si>
  <si>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</si>
  <si>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</si>
  <si>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</si>
  <si>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</si>
  <si>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</si>
  <si>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</si>
  <si>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</si>
  <si>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</si>
  <si>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</si>
  <si>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</si>
  <si>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</si>
  <si>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</si>
  <si>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</si>
  <si>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</si>
  <si>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</si>
  <si>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</si>
  <si>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</si>
  <si>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</si>
  <si>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</si>
  <si>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</si>
  <si>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</si>
  <si>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</si>
  <si>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</si>
  <si>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</si>
  <si>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</si>
  <si>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</si>
  <si>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</si>
  <si>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</si>
  <si>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</si>
  <si>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</si>
  <si>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</si>
  <si>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</si>
  <si>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</si>
  <si>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</si>
  <si>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</si>
  <si>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</si>
  <si>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</si>
  <si>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</si>
  <si>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</si>
  <si>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</si>
  <si>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</si>
  <si>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</si>
  <si>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</si>
  <si>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</si>
  <si>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</si>
  <si>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</si>
  <si>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</si>
  <si>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</si>
  <si>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</si>
  <si>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</si>
  <si>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</si>
  <si>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</si>
  <si>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</si>
  <si>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</si>
  <si>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</si>
  <si>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</si>
  <si>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</si>
  <si>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</si>
  <si>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</si>
  <si>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</si>
  <si>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</si>
  <si>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</si>
  <si>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</si>
  <si>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</si>
  <si>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</si>
  <si>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</si>
  <si>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</si>
  <si>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</si>
  <si>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</si>
  <si>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</si>
  <si>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</si>
  <si>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</si>
  <si>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</si>
  <si>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</si>
  <si>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</si>
  <si>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</si>
  <si>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</si>
  <si>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</si>
  <si>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</si>
  <si>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</si>
  <si>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</si>
  <si>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</si>
  <si>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</si>
  <si>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</si>
  <si>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</si>
  <si>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</si>
  <si>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</si>
  <si>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</si>
  <si>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</si>
  <si>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</si>
  <si>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</si>
  <si>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</si>
  <si>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</si>
  <si>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</si>
  <si>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</si>
  <si>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</si>
  <si>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</si>
  <si>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</si>
  <si>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</si>
  <si>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</si>
  <si>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</si>
  <si>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</si>
  <si>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</si>
  <si>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</si>
  <si>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</si>
  <si>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</si>
  <si>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</si>
  <si>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</si>
  <si>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</si>
  <si>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</si>
  <si>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</si>
  <si>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</si>
  <si>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</si>
  <si>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</si>
  <si>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</si>
  <si>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</si>
  <si>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</si>
  <si>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</si>
  <si>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</si>
  <si>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</si>
  <si>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</si>
  <si>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</si>
  <si>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</si>
  <si>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</si>
  <si>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</si>
  <si>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</si>
  <si>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</si>
  <si>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</si>
  <si>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</si>
  <si>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</si>
  <si>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</si>
  <si>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</si>
  <si>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</si>
  <si>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</si>
  <si>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</si>
  <si>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</si>
  <si>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</si>
  <si>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</si>
  <si>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</si>
  <si>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</si>
  <si>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</si>
  <si>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</si>
  <si>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</si>
  <si>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</si>
  <si>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</si>
  <si>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</si>
  <si>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</si>
  <si>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</si>
  <si>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</si>
  <si>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</si>
  <si>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</si>
  <si>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</si>
  <si>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</si>
  <si>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</si>
  <si>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</si>
  <si>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</si>
  <si>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</si>
  <si>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</si>
  <si>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</si>
  <si>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</si>
  <si>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</si>
  <si>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</si>
  <si>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</si>
  <si>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</si>
  <si>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</si>
  <si>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</si>
  <si>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</si>
  <si>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</si>
  <si>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</si>
  <si>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</si>
  <si>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</si>
  <si>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</si>
  <si>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</si>
  <si>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</si>
  <si>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</si>
  <si>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</si>
  <si>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</si>
  <si>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</si>
  <si>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</si>
  <si>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</si>
  <si>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</si>
  <si>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</si>
  <si>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</si>
  <si>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</si>
  <si>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</si>
  <si>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</si>
  <si>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</si>
  <si>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</si>
  <si>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</si>
  <si>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</si>
  <si>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</si>
  <si>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</si>
  <si>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</si>
  <si>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</si>
  <si>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</si>
  <si>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</si>
  <si>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</si>
  <si>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</si>
  <si>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</si>
  <si>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</si>
  <si>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</si>
  <si>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</si>
  <si>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</si>
  <si>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</si>
  <si>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</si>
  <si>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</si>
  <si>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</si>
  <si>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</si>
  <si>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</si>
  <si>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</si>
  <si>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</si>
  <si>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</si>
  <si>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</si>
  <si>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</si>
  <si>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</si>
  <si>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</si>
  <si>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</si>
  <si>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</si>
  <si>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</si>
  <si>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</si>
  <si>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</si>
  <si>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</si>
  <si>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</si>
  <si>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</si>
  <si>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</si>
  <si>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</si>
  <si>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</si>
  <si>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</si>
  <si>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</si>
  <si>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</si>
  <si>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</si>
  <si>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</si>
  <si>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</si>
  <si>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</si>
  <si>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</si>
  <si>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</si>
  <si>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</si>
  <si>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</si>
  <si>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Kraj Vysočina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</si>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</sst>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C657AB7-5283-408A-BC57-B4D9A4D91D07}"/>
    <cellStyle name="normal" xfId="6" xr:uid="{6CF32817-E66C-4D36-B4D3-C8404ED0E2B1}"/>
    <cellStyle name="Normální" xfId="0" builtinId="0"/>
    <cellStyle name="normální 2 4" xfId="13" xr:uid="{06E9B7E4-7A2E-4EB0-B5BD-A25AEA3E51F3}"/>
    <cellStyle name="normální 3" xfId="3" xr:uid="{4B18BDAF-39D8-48DA-818A-2838516F7668}"/>
    <cellStyle name="normální_021 ISPV 2" xfId="2" xr:uid="{FDEDBFE5-8A77-4E2F-816B-6BFCCFBFD66A}"/>
    <cellStyle name="normální_021 ISPV 2 2" xfId="9" xr:uid="{AEE5127F-D288-423D-A57D-B648DFBAD7F1}"/>
    <cellStyle name="normální_022 ISPV 2" xfId="1" xr:uid="{33C32727-0EF9-49F6-AD89-231EEF0EAB0F}"/>
    <cellStyle name="normální_022 ISPVNP vaz 2" xfId="4" xr:uid="{5A3449E3-EF60-4863-8559-232E2011E1FC}"/>
    <cellStyle name="normální_022 ISPVP vaz 2" xfId="5" xr:uid="{ECB40D34-CA97-417F-9491-845B301B573D}"/>
    <cellStyle name="normální_022 ISPVP vaz 3" xfId="11" xr:uid="{96BBA557-FB62-4259-BDF4-0BF6E6ACA231}"/>
    <cellStyle name="normální_994 ISPV podnikatelská sféra 2" xfId="15" xr:uid="{E212E840-FD37-4CDB-99A1-D71840442C7F}"/>
    <cellStyle name="normální_ISPV984" xfId="8" xr:uid="{25087E1C-EC69-43BB-A230-19247B48D72A}"/>
    <cellStyle name="normální_ISPV984 2" xfId="17" xr:uid="{F87CD581-B15C-4484-9F86-30E053850167}"/>
    <cellStyle name="normální_M1 vazena" xfId="7" xr:uid="{D5EE1FB2-B9F3-4521-9E36-C94625C70EA6}"/>
    <cellStyle name="normální_M1 vazena 2" xfId="16" xr:uid="{744CF35B-AD1A-4C30-9427-BDAF67E1DE1B}"/>
    <cellStyle name="normální_NewTables var c M5 navrh" xfId="10" xr:uid="{49417217-0018-4016-BB37-9D0948A4C54A}"/>
    <cellStyle name="normální_Vystupy_MPSV" xfId="12" xr:uid="{4E4CBD2C-74A5-49EF-A977-2DFC1C8A760E}"/>
    <cellStyle name="procent 2" xfId="14" xr:uid="{0877A1A3-CADF-4AAE-9203-A3963D447E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28147.2042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A-443D-973D-B10C2AC999D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51A-443D-973D-B10C2AC999D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6859.7465999999986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A-443D-973D-B10C2AC999D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8114.3602000000028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7694.2091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A-443D-973D-B10C2AC99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36848.925799999997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51A-443D-973D-B10C2AC99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F69-4EF9-BC38-091225DD2F6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F69-4EF9-BC38-091225DD2F6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F69-4EF9-BC38-091225DD2F69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138.8159</c:v>
                </c:pt>
                <c:pt idx="1">
                  <c:v>18.247900000000001</c:v>
                </c:pt>
                <c:pt idx="2">
                  <c:v>5.6261000000000001</c:v>
                </c:pt>
                <c:pt idx="3">
                  <c:v>9.3464999999999918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69-4EF9-BC38-091225DD2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31.212100000000007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31.212100000000007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152.4221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5-4451-A992-A44D9FF05FD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805-4451-A992-A44D9FF05FD5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36.607699999999994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5-4451-A992-A44D9FF05FD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45.786400000000015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31.212100000000007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45.134600000000006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05-4451-A992-A44D9FF0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199.59139999999999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805-4451-A992-A44D9FF0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D4E01AA-0037-431C-BA28-869A08DAC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277CF37-11DD-409C-9617-5BAD8B057D0D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47E4EA7-35CD-422E-AC70-0104980C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589A0D9-0AD3-415B-9A8A-0F6C5AB1F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7F69F28-31F4-421D-99A3-C714B44061C9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CB88341-8225-48AC-9400-FE11049F05B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66BCBEF-63EC-43D4-8D52-3A1E25C65DF6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12499DD-5FD6-4187-B225-661209EAAE2D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EF9212D-B0DC-409F-939F-B2ECD009E72A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74663D1-6544-4ED9-8E2B-28112368B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651BD11-7E40-4B27-9979-AB2A5F62F06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688CDC6-AC74-43FB-8478-B2951A96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36848.925799999997</v>
          </cell>
        </row>
        <row r="33">
          <cell r="B33">
            <v>6448.7875999999997</v>
          </cell>
          <cell r="C33">
            <v>28147.2042</v>
          </cell>
          <cell r="D33">
            <v>6859.7465999999986</v>
          </cell>
          <cell r="E33">
            <v>7694.2091</v>
          </cell>
          <cell r="F33">
            <v>8114.3602000000028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138.8159</v>
          </cell>
        </row>
        <row r="25">
          <cell r="H25" t="str">
            <v>Dovolená</v>
          </cell>
          <cell r="I25">
            <v>18.247900000000001</v>
          </cell>
        </row>
        <row r="26">
          <cell r="H26" t="str">
            <v>Nemoc</v>
          </cell>
          <cell r="I26">
            <v>5.6261000000000001</v>
          </cell>
        </row>
        <row r="27">
          <cell r="H27" t="str">
            <v>Jiné</v>
          </cell>
          <cell r="I27">
            <v>9.3464999999999918</v>
          </cell>
        </row>
      </sheetData>
      <sheetData sheetId="16"/>
      <sheetData sheetId="17">
        <row r="16">
          <cell r="D16">
            <v>199.59139999999999</v>
          </cell>
        </row>
        <row r="22">
          <cell r="B22">
            <v>31.212100000000007</v>
          </cell>
          <cell r="C22">
            <v>152.4221</v>
          </cell>
          <cell r="D22">
            <v>36.607699999999994</v>
          </cell>
          <cell r="E22">
            <v>45.134600000000006</v>
          </cell>
          <cell r="F22">
            <v>45.786400000000015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610A-3C98-4C4A-B599-BB2B5611592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316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317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35006.950799999999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318</v>
      </c>
      <c r="C9" s="23"/>
      <c r="D9" s="423">
        <v>110.220043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21698.4166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28147.2042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35006.950799999999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42701.159899999999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50815.520100000002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36848.925799999997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56.357799999999997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14.77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11.84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173.75829999999999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31.174700000000001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6448.7875999999997</v>
      </c>
      <c r="C33" s="55">
        <v>28147.2042</v>
      </c>
      <c r="D33" s="56">
        <v>6859.7465999999986</v>
      </c>
      <c r="E33" s="56">
        <v>7694.2091</v>
      </c>
      <c r="F33" s="56">
        <v>8114.3602000000028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3A86-D4DA-43CA-9439-B389287B0178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2" sqref="G32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31.174700000000001</v>
      </c>
      <c r="E12" s="137">
        <v>35006.950799999999</v>
      </c>
      <c r="F12" s="138">
        <v>110.22</v>
      </c>
      <c r="G12" s="139">
        <v>21698.4166</v>
      </c>
      <c r="H12" s="139">
        <v>28147.2042</v>
      </c>
      <c r="I12" s="139">
        <v>42701.159899999999</v>
      </c>
      <c r="J12" s="139">
        <v>50815.520100000002</v>
      </c>
      <c r="K12" s="140">
        <v>36848.925799999997</v>
      </c>
      <c r="L12" s="141">
        <v>7.1</v>
      </c>
      <c r="M12" s="141">
        <v>14.77</v>
      </c>
      <c r="N12" s="141">
        <v>11.84</v>
      </c>
      <c r="O12" s="141">
        <v>173.75829999999999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1.5100000000000001E-2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2.5874999999999999</v>
      </c>
      <c r="E14" s="151">
        <v>31099.022799999999</v>
      </c>
      <c r="F14" s="152">
        <v>112.95010000000001</v>
      </c>
      <c r="G14" s="153">
        <v>22576.355599999999</v>
      </c>
      <c r="H14" s="153">
        <v>25993.6878</v>
      </c>
      <c r="I14" s="153">
        <v>35601.436000000002</v>
      </c>
      <c r="J14" s="153">
        <v>41116.471599999997</v>
      </c>
      <c r="K14" s="154">
        <v>31884.3</v>
      </c>
      <c r="L14" s="155">
        <v>6.23</v>
      </c>
      <c r="M14" s="155">
        <v>14.28</v>
      </c>
      <c r="N14" s="155">
        <v>11.21</v>
      </c>
      <c r="O14" s="155">
        <v>174.06989999999999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5.5094000000000003</v>
      </c>
      <c r="E15" s="151">
        <v>35460.4424</v>
      </c>
      <c r="F15" s="152">
        <v>111.71040000000001</v>
      </c>
      <c r="G15" s="153">
        <v>23508.222300000001</v>
      </c>
      <c r="H15" s="153">
        <v>28801.455699999999</v>
      </c>
      <c r="I15" s="153">
        <v>41371.379699999998</v>
      </c>
      <c r="J15" s="153">
        <v>48095.601900000001</v>
      </c>
      <c r="K15" s="154">
        <v>36450.749900000003</v>
      </c>
      <c r="L15" s="155">
        <v>6.87</v>
      </c>
      <c r="M15" s="155">
        <v>15.12</v>
      </c>
      <c r="N15" s="155">
        <v>11.46</v>
      </c>
      <c r="O15" s="155">
        <v>173.8485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10.3667</v>
      </c>
      <c r="E16" s="151">
        <v>35163.544199999997</v>
      </c>
      <c r="F16" s="152">
        <v>110.1576</v>
      </c>
      <c r="G16" s="153">
        <v>21521.833299999998</v>
      </c>
      <c r="H16" s="153">
        <v>28264.886699999999</v>
      </c>
      <c r="I16" s="153">
        <v>42883.241199999997</v>
      </c>
      <c r="J16" s="153">
        <v>50452.766499999998</v>
      </c>
      <c r="K16" s="154">
        <v>36811.5769</v>
      </c>
      <c r="L16" s="155">
        <v>7.02</v>
      </c>
      <c r="M16" s="155">
        <v>15.13</v>
      </c>
      <c r="N16" s="155">
        <v>11.58</v>
      </c>
      <c r="O16" s="155">
        <v>173.43459999999999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9.8633000000000006</v>
      </c>
      <c r="E17" s="151">
        <v>35673.334699999999</v>
      </c>
      <c r="F17" s="152">
        <v>108.8732</v>
      </c>
      <c r="G17" s="153">
        <v>20720.833299999998</v>
      </c>
      <c r="H17" s="153">
        <v>28262.9444</v>
      </c>
      <c r="I17" s="153">
        <v>44112.635399999999</v>
      </c>
      <c r="J17" s="153">
        <v>52794.9902</v>
      </c>
      <c r="K17" s="154">
        <v>37601.405599999998</v>
      </c>
      <c r="L17" s="155">
        <v>7.38</v>
      </c>
      <c r="M17" s="155">
        <v>14.31</v>
      </c>
      <c r="N17" s="155">
        <v>12.25</v>
      </c>
      <c r="O17" s="155">
        <v>173.78790000000001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2.8323999999999998</v>
      </c>
      <c r="E18" s="151">
        <v>36972.165099999998</v>
      </c>
      <c r="F18" s="152">
        <v>109.0718</v>
      </c>
      <c r="G18" s="153">
        <v>21752.230100000001</v>
      </c>
      <c r="H18" s="153">
        <v>29129.665300000001</v>
      </c>
      <c r="I18" s="153">
        <v>45241.7111</v>
      </c>
      <c r="J18" s="153">
        <v>58120.595000000001</v>
      </c>
      <c r="K18" s="154">
        <v>39749.894</v>
      </c>
      <c r="L18" s="155">
        <v>7.5</v>
      </c>
      <c r="M18" s="155">
        <v>14.85</v>
      </c>
      <c r="N18" s="155">
        <v>12.57</v>
      </c>
      <c r="O18" s="155">
        <v>174.3844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9.9732000000000003</v>
      </c>
      <c r="E20" s="137">
        <v>38538.784500000002</v>
      </c>
      <c r="F20" s="138">
        <v>109.6392</v>
      </c>
      <c r="G20" s="139">
        <v>25321.744999999999</v>
      </c>
      <c r="H20" s="139">
        <v>31230.029299999998</v>
      </c>
      <c r="I20" s="139">
        <v>47049.100700000003</v>
      </c>
      <c r="J20" s="139">
        <v>59119.496400000004</v>
      </c>
      <c r="K20" s="140">
        <v>41395.1158</v>
      </c>
      <c r="L20" s="141">
        <v>6.94</v>
      </c>
      <c r="M20" s="141">
        <v>18.18</v>
      </c>
      <c r="N20" s="141">
        <v>10.7</v>
      </c>
      <c r="O20" s="141">
        <v>174.11179999999999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4.1000000000000003E-3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0.90159999999999996</v>
      </c>
      <c r="E22" s="151">
        <v>32554.982400000001</v>
      </c>
      <c r="F22" s="152">
        <v>109.9461</v>
      </c>
      <c r="G22" s="153">
        <v>23719.455300000001</v>
      </c>
      <c r="H22" s="153">
        <v>27383.333299999998</v>
      </c>
      <c r="I22" s="153">
        <v>38235.206200000001</v>
      </c>
      <c r="J22" s="153">
        <v>43444.721599999997</v>
      </c>
      <c r="K22" s="154">
        <v>33736.185899999997</v>
      </c>
      <c r="L22" s="155">
        <v>5.34</v>
      </c>
      <c r="M22" s="155">
        <v>16.850000000000001</v>
      </c>
      <c r="N22" s="155">
        <v>9.9</v>
      </c>
      <c r="O22" s="155">
        <v>173.28970000000001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2.2107000000000001</v>
      </c>
      <c r="E23" s="151">
        <v>39805.340600000003</v>
      </c>
      <c r="F23" s="152">
        <v>109.7899</v>
      </c>
      <c r="G23" s="153">
        <v>26912.9866</v>
      </c>
      <c r="H23" s="153">
        <v>33067.087099999997</v>
      </c>
      <c r="I23" s="153">
        <v>45249.726799999997</v>
      </c>
      <c r="J23" s="153">
        <v>54784.743499999997</v>
      </c>
      <c r="K23" s="154">
        <v>41016.175300000003</v>
      </c>
      <c r="L23" s="155">
        <v>6.34</v>
      </c>
      <c r="M23" s="155">
        <v>17.77</v>
      </c>
      <c r="N23" s="155">
        <v>10.039999999999999</v>
      </c>
      <c r="O23" s="155">
        <v>173.8689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2.9801000000000002</v>
      </c>
      <c r="E24" s="151">
        <v>40686.947899999999</v>
      </c>
      <c r="F24" s="152">
        <v>108.9906</v>
      </c>
      <c r="G24" s="153">
        <v>26574.830300000001</v>
      </c>
      <c r="H24" s="153">
        <v>32406.176899999999</v>
      </c>
      <c r="I24" s="153">
        <v>48894.030299999999</v>
      </c>
      <c r="J24" s="153">
        <v>60213.402900000001</v>
      </c>
      <c r="K24" s="154">
        <v>43163.5046</v>
      </c>
      <c r="L24" s="155">
        <v>6.86</v>
      </c>
      <c r="M24" s="155">
        <v>18.829999999999998</v>
      </c>
      <c r="N24" s="155">
        <v>10.15</v>
      </c>
      <c r="O24" s="155">
        <v>173.84569999999999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2.6383000000000001</v>
      </c>
      <c r="E25" s="151">
        <v>38207.681900000003</v>
      </c>
      <c r="F25" s="152">
        <v>109.2103</v>
      </c>
      <c r="G25" s="153">
        <v>24955.6584</v>
      </c>
      <c r="H25" s="153">
        <v>31180.4529</v>
      </c>
      <c r="I25" s="153">
        <v>49142.764000000003</v>
      </c>
      <c r="J25" s="153">
        <v>61689.111599999997</v>
      </c>
      <c r="K25" s="154">
        <v>42152.7742</v>
      </c>
      <c r="L25" s="155">
        <v>7.67</v>
      </c>
      <c r="M25" s="155">
        <v>18.27</v>
      </c>
      <c r="N25" s="155">
        <v>11.37</v>
      </c>
      <c r="O25" s="155">
        <v>174.44470000000001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1.2382</v>
      </c>
      <c r="E26" s="151">
        <v>36716.661599999999</v>
      </c>
      <c r="F26" s="152">
        <v>108.67010000000001</v>
      </c>
      <c r="G26" s="153">
        <v>23054.833299999998</v>
      </c>
      <c r="H26" s="153">
        <v>28907.068599999999</v>
      </c>
      <c r="I26" s="153">
        <v>47516.563499999997</v>
      </c>
      <c r="J26" s="153">
        <v>67379.658599999995</v>
      </c>
      <c r="K26" s="154">
        <v>41841.528599999998</v>
      </c>
      <c r="L26" s="155">
        <v>7.54</v>
      </c>
      <c r="M26" s="155">
        <v>17.87</v>
      </c>
      <c r="N26" s="155">
        <v>12.23</v>
      </c>
      <c r="O26" s="155">
        <v>175.08510000000001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21.2014</v>
      </c>
      <c r="E28" s="137">
        <v>33684.627999999997</v>
      </c>
      <c r="F28" s="138">
        <v>110.66079999999999</v>
      </c>
      <c r="G28" s="139">
        <v>20403.688600000001</v>
      </c>
      <c r="H28" s="139">
        <v>26831.322700000001</v>
      </c>
      <c r="I28" s="139">
        <v>40993.9208</v>
      </c>
      <c r="J28" s="139">
        <v>47160.665300000001</v>
      </c>
      <c r="K28" s="140">
        <v>34710.383300000001</v>
      </c>
      <c r="L28" s="141">
        <v>7.19</v>
      </c>
      <c r="M28" s="141">
        <v>12.86</v>
      </c>
      <c r="N28" s="141">
        <v>12.49</v>
      </c>
      <c r="O28" s="141">
        <v>173.59200000000001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1.0999999999999999E-2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1.6858</v>
      </c>
      <c r="E30" s="151">
        <v>30332.059499999999</v>
      </c>
      <c r="F30" s="152">
        <v>113.9192</v>
      </c>
      <c r="G30" s="153">
        <v>22084.900799999999</v>
      </c>
      <c r="H30" s="153">
        <v>25455.297699999999</v>
      </c>
      <c r="I30" s="153">
        <v>34453.699800000002</v>
      </c>
      <c r="J30" s="153">
        <v>39085.397499999999</v>
      </c>
      <c r="K30" s="154">
        <v>30893.892599999999</v>
      </c>
      <c r="L30" s="155">
        <v>6.75</v>
      </c>
      <c r="M30" s="155">
        <v>12.77</v>
      </c>
      <c r="N30" s="155">
        <v>11.98</v>
      </c>
      <c r="O30" s="155">
        <v>174.4871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3.2987000000000002</v>
      </c>
      <c r="E31" s="151">
        <v>32585.747200000002</v>
      </c>
      <c r="F31" s="152">
        <v>110.5694</v>
      </c>
      <c r="G31" s="153">
        <v>21771.525399999999</v>
      </c>
      <c r="H31" s="153">
        <v>26774.901000000002</v>
      </c>
      <c r="I31" s="153">
        <v>38465.259299999998</v>
      </c>
      <c r="J31" s="153">
        <v>43519.376799999998</v>
      </c>
      <c r="K31" s="154">
        <v>33391.131699999998</v>
      </c>
      <c r="L31" s="155">
        <v>7.31</v>
      </c>
      <c r="M31" s="155">
        <v>12.94</v>
      </c>
      <c r="N31" s="155">
        <v>12.64</v>
      </c>
      <c r="O31" s="155">
        <v>173.8349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7.3864999999999998</v>
      </c>
      <c r="E32" s="151">
        <v>33368.852299999999</v>
      </c>
      <c r="F32" s="152">
        <v>109.6508</v>
      </c>
      <c r="G32" s="153">
        <v>20155.071400000001</v>
      </c>
      <c r="H32" s="153">
        <v>26896.8976</v>
      </c>
      <c r="I32" s="153">
        <v>40681.822899999999</v>
      </c>
      <c r="J32" s="153">
        <v>46355.245999999999</v>
      </c>
      <c r="K32" s="154">
        <v>34248.860699999997</v>
      </c>
      <c r="L32" s="155">
        <v>7.1</v>
      </c>
      <c r="M32" s="155">
        <v>13.25</v>
      </c>
      <c r="N32" s="155">
        <v>12.3</v>
      </c>
      <c r="O32" s="155">
        <v>173.2687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7.2249999999999996</v>
      </c>
      <c r="E33" s="151">
        <v>34887.386400000003</v>
      </c>
      <c r="F33" s="152">
        <v>109.4637</v>
      </c>
      <c r="G33" s="153">
        <v>19652.333299999998</v>
      </c>
      <c r="H33" s="153">
        <v>27048.811600000001</v>
      </c>
      <c r="I33" s="153">
        <v>43073.961600000002</v>
      </c>
      <c r="J33" s="153">
        <v>49211.324800000002</v>
      </c>
      <c r="K33" s="154">
        <v>35939.430099999998</v>
      </c>
      <c r="L33" s="155">
        <v>7.25</v>
      </c>
      <c r="M33" s="155">
        <v>12.61</v>
      </c>
      <c r="N33" s="155">
        <v>12.62</v>
      </c>
      <c r="O33" s="155">
        <v>173.54810000000001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1.5941000000000001</v>
      </c>
      <c r="E34" s="151">
        <v>37313.805399999997</v>
      </c>
      <c r="F34" s="152">
        <v>109.8977</v>
      </c>
      <c r="G34" s="153">
        <v>20682.583299999998</v>
      </c>
      <c r="H34" s="153">
        <v>29452.055799999998</v>
      </c>
      <c r="I34" s="153">
        <v>44405.537499999999</v>
      </c>
      <c r="J34" s="153">
        <v>51902.164900000003</v>
      </c>
      <c r="K34" s="154">
        <v>38125.196499999998</v>
      </c>
      <c r="L34" s="155">
        <v>7.48</v>
      </c>
      <c r="M34" s="155">
        <v>12.28</v>
      </c>
      <c r="N34" s="155">
        <v>12.86</v>
      </c>
      <c r="O34" s="155">
        <v>173.84020000000001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25321.744999999999</v>
      </c>
      <c r="S40" s="166">
        <f>G28</f>
        <v>20403.688600000001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31230.029299999998</v>
      </c>
      <c r="S41" s="178">
        <f>H28</f>
        <v>26831.322700000001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38538.784500000002</v>
      </c>
      <c r="S42" s="180">
        <f>E28</f>
        <v>33684.627999999997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47049.100700000003</v>
      </c>
      <c r="S43" s="178">
        <f>I28</f>
        <v>40993.9208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59119.496400000004</v>
      </c>
      <c r="S44" s="166">
        <f>J28</f>
        <v>47160.665300000001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0.5373</v>
      </c>
      <c r="E47" s="151">
        <v>19450.0798</v>
      </c>
      <c r="F47" s="152">
        <v>110.5303</v>
      </c>
      <c r="G47" s="153">
        <v>14823.306500000001</v>
      </c>
      <c r="H47" s="153">
        <v>17191.353500000001</v>
      </c>
      <c r="I47" s="153">
        <v>23943.187699999999</v>
      </c>
      <c r="J47" s="153">
        <v>28500.241099999999</v>
      </c>
      <c r="K47" s="154">
        <v>20723.902300000002</v>
      </c>
      <c r="L47" s="155">
        <v>6.69</v>
      </c>
      <c r="M47" s="155">
        <v>10.94</v>
      </c>
      <c r="N47" s="155">
        <v>10.26</v>
      </c>
      <c r="O47" s="155">
        <v>174.23269999999999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5.1151999999999997</v>
      </c>
      <c r="E48" s="151">
        <v>24044.764500000001</v>
      </c>
      <c r="F48" s="152">
        <v>109.56359999999999</v>
      </c>
      <c r="G48" s="153">
        <v>17289.508399999999</v>
      </c>
      <c r="H48" s="153">
        <v>19704.1666</v>
      </c>
      <c r="I48" s="153">
        <v>29202.663199999999</v>
      </c>
      <c r="J48" s="153">
        <v>33146.086300000003</v>
      </c>
      <c r="K48" s="154">
        <v>24717.530900000002</v>
      </c>
      <c r="L48" s="155">
        <v>7.3</v>
      </c>
      <c r="M48" s="155">
        <v>13.23</v>
      </c>
      <c r="N48" s="155">
        <v>10.09</v>
      </c>
      <c r="O48" s="155">
        <v>174.17099999999999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11.9741</v>
      </c>
      <c r="E49" s="151">
        <v>34215.5268</v>
      </c>
      <c r="F49" s="152">
        <v>109.34780000000001</v>
      </c>
      <c r="G49" s="153">
        <v>24163.672900000001</v>
      </c>
      <c r="H49" s="153">
        <v>28982.324000000001</v>
      </c>
      <c r="I49" s="153">
        <v>41220.3145</v>
      </c>
      <c r="J49" s="153">
        <v>47017.690399999999</v>
      </c>
      <c r="K49" s="154">
        <v>35104.626799999998</v>
      </c>
      <c r="L49" s="155">
        <v>5.71</v>
      </c>
      <c r="M49" s="155">
        <v>14.57</v>
      </c>
      <c r="N49" s="155">
        <v>11.27</v>
      </c>
      <c r="O49" s="155">
        <v>172.3005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3.8788</v>
      </c>
      <c r="E50" s="151">
        <v>36676.221799999999</v>
      </c>
      <c r="F50" s="152">
        <v>111.5354</v>
      </c>
      <c r="G50" s="153">
        <v>26764.105500000001</v>
      </c>
      <c r="H50" s="153">
        <v>31026.773000000001</v>
      </c>
      <c r="I50" s="153">
        <v>43230.880899999996</v>
      </c>
      <c r="J50" s="153">
        <v>50154.585099999997</v>
      </c>
      <c r="K50" s="154">
        <v>37725.886200000001</v>
      </c>
      <c r="L50" s="155">
        <v>5.53</v>
      </c>
      <c r="M50" s="155">
        <v>16.170000000000002</v>
      </c>
      <c r="N50" s="155">
        <v>11.89</v>
      </c>
      <c r="O50" s="155">
        <v>172.24369999999999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8.8742000000000001</v>
      </c>
      <c r="E51" s="151">
        <v>41981.276700000002</v>
      </c>
      <c r="F51" s="152">
        <v>113.7704</v>
      </c>
      <c r="G51" s="153">
        <v>32602.0844</v>
      </c>
      <c r="H51" s="153">
        <v>37098.512799999997</v>
      </c>
      <c r="I51" s="153">
        <v>50712.869400000003</v>
      </c>
      <c r="J51" s="153">
        <v>67410.821899999995</v>
      </c>
      <c r="K51" s="154">
        <v>47073.214099999997</v>
      </c>
      <c r="L51" s="155">
        <v>9.01</v>
      </c>
      <c r="M51" s="155">
        <v>15.11</v>
      </c>
      <c r="N51" s="155">
        <v>13</v>
      </c>
      <c r="O51" s="155">
        <v>176.23140000000001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0.79479999999999995</v>
      </c>
      <c r="E52" s="190">
        <v>32300.8956</v>
      </c>
      <c r="F52" s="191">
        <v>110.72709999999999</v>
      </c>
      <c r="G52" s="192">
        <v>24031.979500000001</v>
      </c>
      <c r="H52" s="192">
        <v>27838.456699999999</v>
      </c>
      <c r="I52" s="192">
        <v>37458.159200000002</v>
      </c>
      <c r="J52" s="192">
        <v>44922.471599999997</v>
      </c>
      <c r="K52" s="193">
        <v>33669.182399999998</v>
      </c>
      <c r="L52" s="194">
        <v>7.04</v>
      </c>
      <c r="M52" s="194">
        <v>13.81</v>
      </c>
      <c r="N52" s="194">
        <v>11.68</v>
      </c>
      <c r="O52" s="194">
        <v>172.52189999999999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31.174700000000001</v>
      </c>
      <c r="E53" s="197">
        <v>35006.950799999999</v>
      </c>
      <c r="F53" s="198">
        <v>110.22</v>
      </c>
      <c r="G53" s="199">
        <v>21698.4166</v>
      </c>
      <c r="H53" s="199">
        <v>28147.2042</v>
      </c>
      <c r="I53" s="199">
        <v>42701.159899999999</v>
      </c>
      <c r="J53" s="199">
        <v>50815.520100000002</v>
      </c>
      <c r="K53" s="200">
        <v>36848.925799999997</v>
      </c>
      <c r="L53" s="201">
        <v>7.1</v>
      </c>
      <c r="M53" s="201">
        <v>14.77</v>
      </c>
      <c r="N53" s="201">
        <v>11.84</v>
      </c>
      <c r="O53" s="201">
        <v>173.75829999999999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3CE2-A8CA-4134-8436-01A1153F9295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2" sqref="G32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7.2481</v>
      </c>
      <c r="D12" s="228">
        <v>23887.1351</v>
      </c>
      <c r="E12" s="229">
        <v>17068.312999999998</v>
      </c>
      <c r="F12" s="229">
        <v>19423.3927</v>
      </c>
      <c r="G12" s="229">
        <v>29524.780900000002</v>
      </c>
      <c r="H12" s="229">
        <v>36215.8724</v>
      </c>
      <c r="I12" s="229">
        <v>25730.069899999999</v>
      </c>
      <c r="J12" s="230">
        <v>7.27</v>
      </c>
      <c r="K12" s="230">
        <v>15</v>
      </c>
      <c r="L12" s="230">
        <v>10.49</v>
      </c>
      <c r="M12" s="230">
        <v>173.2756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23.926600000000001</v>
      </c>
      <c r="D13" s="228">
        <v>37876.622300000003</v>
      </c>
      <c r="E13" s="229">
        <v>27601.462800000001</v>
      </c>
      <c r="F13" s="229">
        <v>32119.669600000001</v>
      </c>
      <c r="G13" s="229">
        <v>44494.070399999997</v>
      </c>
      <c r="H13" s="229">
        <v>53463.007799999999</v>
      </c>
      <c r="I13" s="229">
        <v>40217.191599999998</v>
      </c>
      <c r="J13" s="230">
        <v>7.07</v>
      </c>
      <c r="K13" s="230">
        <v>14.73</v>
      </c>
      <c r="L13" s="230">
        <v>12.11</v>
      </c>
      <c r="M13" s="230">
        <v>173.90450000000001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1.1248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0.35399999999999998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0.255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0.51570000000000005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1.2998000000000001</v>
      </c>
      <c r="D19" s="241">
        <v>54697.426500000001</v>
      </c>
      <c r="E19" s="242">
        <v>39854.201000000001</v>
      </c>
      <c r="F19" s="242">
        <v>45443.577100000002</v>
      </c>
      <c r="G19" s="242">
        <v>65185.906799999997</v>
      </c>
      <c r="H19" s="242">
        <v>77650.942500000005</v>
      </c>
      <c r="I19" s="242">
        <v>57076.288200000003</v>
      </c>
      <c r="J19" s="243">
        <v>11.6</v>
      </c>
      <c r="K19" s="243">
        <v>23.88</v>
      </c>
      <c r="L19" s="243">
        <v>13.29</v>
      </c>
      <c r="M19" s="243">
        <v>174.1036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0.13550000000000001</v>
      </c>
      <c r="D20" s="228">
        <v>65450.561999999998</v>
      </c>
      <c r="E20" s="229">
        <v>45909.65</v>
      </c>
      <c r="F20" s="229">
        <v>56336.654199999997</v>
      </c>
      <c r="G20" s="229">
        <v>78482.781000000003</v>
      </c>
      <c r="H20" s="229">
        <v>97298.363800000006</v>
      </c>
      <c r="I20" s="229">
        <v>69366.553899999999</v>
      </c>
      <c r="J20" s="230">
        <v>12.23</v>
      </c>
      <c r="K20" s="230">
        <v>32.61</v>
      </c>
      <c r="L20" s="230">
        <v>11.11</v>
      </c>
      <c r="M20" s="230">
        <v>174.05619999999999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0.19869999999999999</v>
      </c>
      <c r="D21" s="228">
        <v>49915.932099999998</v>
      </c>
      <c r="E21" s="229">
        <v>40033.268400000001</v>
      </c>
      <c r="F21" s="229">
        <v>43495.749799999998</v>
      </c>
      <c r="G21" s="229">
        <v>61566.3586</v>
      </c>
      <c r="H21" s="229">
        <v>70208.563999999998</v>
      </c>
      <c r="I21" s="229">
        <v>54097.141799999998</v>
      </c>
      <c r="J21" s="230">
        <v>12.38</v>
      </c>
      <c r="K21" s="230">
        <v>25.61</v>
      </c>
      <c r="L21" s="230">
        <v>10.77</v>
      </c>
      <c r="M21" s="230">
        <v>173.94749999999999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0.91649999999999998</v>
      </c>
      <c r="D22" s="228">
        <v>54479.290500000003</v>
      </c>
      <c r="E22" s="229">
        <v>40340.944900000002</v>
      </c>
      <c r="F22" s="229">
        <v>45714.440999999999</v>
      </c>
      <c r="G22" s="229">
        <v>64408.269099999998</v>
      </c>
      <c r="H22" s="229">
        <v>75461.579500000007</v>
      </c>
      <c r="I22" s="229">
        <v>56502.630400000002</v>
      </c>
      <c r="J22" s="230">
        <v>11.27</v>
      </c>
      <c r="K22" s="230">
        <v>22.03</v>
      </c>
      <c r="L22" s="230">
        <v>14.32</v>
      </c>
      <c r="M22" s="230">
        <v>174.1918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4.7899999999999998E-2</v>
      </c>
      <c r="D23" s="228">
        <v>42436.805800000002</v>
      </c>
      <c r="E23" s="229">
        <v>28390.8871</v>
      </c>
      <c r="F23" s="229">
        <v>35044.828099999999</v>
      </c>
      <c r="G23" s="229">
        <v>59384.520499999999</v>
      </c>
      <c r="H23" s="229">
        <v>67723.436100000006</v>
      </c>
      <c r="I23" s="229">
        <v>45521.963499999998</v>
      </c>
      <c r="J23" s="230">
        <v>12.93</v>
      </c>
      <c r="K23" s="230">
        <v>21.8</v>
      </c>
      <c r="L23" s="230">
        <v>10.58</v>
      </c>
      <c r="M23" s="230">
        <v>173.17750000000001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9.5670000000000002</v>
      </c>
      <c r="D24" s="241">
        <v>39428.6924</v>
      </c>
      <c r="E24" s="242">
        <v>31158.143400000001</v>
      </c>
      <c r="F24" s="242">
        <v>34469.078699999998</v>
      </c>
      <c r="G24" s="242">
        <v>44693.531999999999</v>
      </c>
      <c r="H24" s="242">
        <v>53648.678800000002</v>
      </c>
      <c r="I24" s="242">
        <v>42584.084699999999</v>
      </c>
      <c r="J24" s="243">
        <v>7.88</v>
      </c>
      <c r="K24" s="243">
        <v>11.96</v>
      </c>
      <c r="L24" s="243">
        <v>13.86</v>
      </c>
      <c r="M24" s="243">
        <v>176.07859999999999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0.30580000000000002</v>
      </c>
      <c r="D25" s="228">
        <v>37047.793899999997</v>
      </c>
      <c r="E25" s="229">
        <v>27018.442299999999</v>
      </c>
      <c r="F25" s="229">
        <v>31096.626799999998</v>
      </c>
      <c r="G25" s="229">
        <v>42560.188399999999</v>
      </c>
      <c r="H25" s="229">
        <v>47244.173199999997</v>
      </c>
      <c r="I25" s="229">
        <v>37525.498099999997</v>
      </c>
      <c r="J25" s="230">
        <v>7.07</v>
      </c>
      <c r="K25" s="230">
        <v>11.89</v>
      </c>
      <c r="L25" s="230">
        <v>10.6</v>
      </c>
      <c r="M25" s="230">
        <v>174.70269999999999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2.0165999999999999</v>
      </c>
      <c r="D26" s="228">
        <v>48975.660100000001</v>
      </c>
      <c r="E26" s="229">
        <v>36286.805500000002</v>
      </c>
      <c r="F26" s="229">
        <v>42750.200499999999</v>
      </c>
      <c r="G26" s="229">
        <v>67410.821899999995</v>
      </c>
      <c r="H26" s="229">
        <v>97706.792000000001</v>
      </c>
      <c r="I26" s="229">
        <v>58300.583899999998</v>
      </c>
      <c r="J26" s="230">
        <v>3.96</v>
      </c>
      <c r="K26" s="230">
        <v>25.3</v>
      </c>
      <c r="L26" s="230">
        <v>9.8699999999999992</v>
      </c>
      <c r="M26" s="230">
        <v>181.148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6.2156000000000002</v>
      </c>
      <c r="D27" s="228">
        <v>38108.813399999999</v>
      </c>
      <c r="E27" s="229">
        <v>31374.5749</v>
      </c>
      <c r="F27" s="229">
        <v>34170.2641</v>
      </c>
      <c r="G27" s="229">
        <v>41880.993799999997</v>
      </c>
      <c r="H27" s="229">
        <v>45192.307800000002</v>
      </c>
      <c r="I27" s="229">
        <v>38331.724699999999</v>
      </c>
      <c r="J27" s="230">
        <v>9.77</v>
      </c>
      <c r="K27" s="230">
        <v>4.5999999999999996</v>
      </c>
      <c r="L27" s="230">
        <v>16.43</v>
      </c>
      <c r="M27" s="230">
        <v>174.80279999999999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0.48659999999999998</v>
      </c>
      <c r="D28" s="228">
        <v>36514.291299999997</v>
      </c>
      <c r="E28" s="229">
        <v>26308.753799999999</v>
      </c>
      <c r="F28" s="229">
        <v>30177.212800000001</v>
      </c>
      <c r="G28" s="229">
        <v>48303.1057</v>
      </c>
      <c r="H28" s="229">
        <v>58789.395499999999</v>
      </c>
      <c r="I28" s="229">
        <v>40250.432800000002</v>
      </c>
      <c r="J28" s="230">
        <v>9</v>
      </c>
      <c r="K28" s="230">
        <v>18.34</v>
      </c>
      <c r="L28" s="230">
        <v>11.05</v>
      </c>
      <c r="M28" s="230">
        <v>174.5873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9.3700000000000006E-2</v>
      </c>
      <c r="D29" s="228">
        <v>39651.765599999999</v>
      </c>
      <c r="E29" s="229">
        <v>30589.570100000001</v>
      </c>
      <c r="F29" s="229">
        <v>35424.752500000002</v>
      </c>
      <c r="G29" s="229">
        <v>45176.848899999997</v>
      </c>
      <c r="H29" s="229">
        <v>51907.134400000003</v>
      </c>
      <c r="I29" s="229">
        <v>41329.610500000003</v>
      </c>
      <c r="J29" s="230">
        <v>7.72</v>
      </c>
      <c r="K29" s="230">
        <v>20.420000000000002</v>
      </c>
      <c r="L29" s="230">
        <v>10.29</v>
      </c>
      <c r="M29" s="230">
        <v>175.6097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0.44850000000000001</v>
      </c>
      <c r="D30" s="228">
        <v>35323.523699999998</v>
      </c>
      <c r="E30" s="229">
        <v>27609.076300000001</v>
      </c>
      <c r="F30" s="229">
        <v>31402.527699999999</v>
      </c>
      <c r="G30" s="229">
        <v>41650.515299999999</v>
      </c>
      <c r="H30" s="229">
        <v>47670.8105</v>
      </c>
      <c r="I30" s="229">
        <v>37093.835899999998</v>
      </c>
      <c r="J30" s="230">
        <v>7.72</v>
      </c>
      <c r="K30" s="230">
        <v>13.65</v>
      </c>
      <c r="L30" s="230">
        <v>11.66</v>
      </c>
      <c r="M30" s="230">
        <v>173.62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8.5185999999999993</v>
      </c>
      <c r="D31" s="241">
        <v>36200.918100000003</v>
      </c>
      <c r="E31" s="242">
        <v>27261.849900000001</v>
      </c>
      <c r="F31" s="242">
        <v>31216.087899999999</v>
      </c>
      <c r="G31" s="242">
        <v>42958.3505</v>
      </c>
      <c r="H31" s="242">
        <v>49341.364699999998</v>
      </c>
      <c r="I31" s="242">
        <v>37716.739200000004</v>
      </c>
      <c r="J31" s="243">
        <v>5.09</v>
      </c>
      <c r="K31" s="243">
        <v>17.5</v>
      </c>
      <c r="L31" s="243">
        <v>11.49</v>
      </c>
      <c r="M31" s="243">
        <v>171.6148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0.53779999999999994</v>
      </c>
      <c r="D32" s="228">
        <v>32460.6734</v>
      </c>
      <c r="E32" s="229">
        <v>25605.721799999999</v>
      </c>
      <c r="F32" s="229">
        <v>28999.0455</v>
      </c>
      <c r="G32" s="229">
        <v>36881.136100000003</v>
      </c>
      <c r="H32" s="229">
        <v>41324.589</v>
      </c>
      <c r="I32" s="229">
        <v>33222.873599999999</v>
      </c>
      <c r="J32" s="230">
        <v>7.53</v>
      </c>
      <c r="K32" s="230">
        <v>12.43</v>
      </c>
      <c r="L32" s="230">
        <v>10.84</v>
      </c>
      <c r="M32" s="230">
        <v>173.7971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2.6113</v>
      </c>
      <c r="D33" s="228">
        <v>40413.484199999999</v>
      </c>
      <c r="E33" s="229">
        <v>31556.362700000001</v>
      </c>
      <c r="F33" s="229">
        <v>35164.888899999998</v>
      </c>
      <c r="G33" s="229">
        <v>44947.827499999999</v>
      </c>
      <c r="H33" s="229">
        <v>48984.739200000004</v>
      </c>
      <c r="I33" s="229">
        <v>40380.366099999999</v>
      </c>
      <c r="J33" s="230">
        <v>1.97</v>
      </c>
      <c r="K33" s="230">
        <v>20.94</v>
      </c>
      <c r="L33" s="230">
        <v>10.6</v>
      </c>
      <c r="M33" s="230">
        <v>170.5273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4.5450999999999997</v>
      </c>
      <c r="D34" s="228">
        <v>35518.2739</v>
      </c>
      <c r="E34" s="229">
        <v>26818.2883</v>
      </c>
      <c r="F34" s="229">
        <v>30717.316500000001</v>
      </c>
      <c r="G34" s="229">
        <v>42840.7572</v>
      </c>
      <c r="H34" s="229">
        <v>51339.815600000002</v>
      </c>
      <c r="I34" s="229">
        <v>37856.660300000003</v>
      </c>
      <c r="J34" s="230">
        <v>6.65</v>
      </c>
      <c r="K34" s="230">
        <v>16.12</v>
      </c>
      <c r="L34" s="230">
        <v>12.15</v>
      </c>
      <c r="M34" s="230">
        <v>171.95869999999999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0.70020000000000004</v>
      </c>
      <c r="D35" s="228">
        <v>30388.0942</v>
      </c>
      <c r="E35" s="229">
        <v>24913.6541</v>
      </c>
      <c r="F35" s="229">
        <v>27285.255300000001</v>
      </c>
      <c r="G35" s="229">
        <v>34018.337699999996</v>
      </c>
      <c r="H35" s="229">
        <v>38527.763899999998</v>
      </c>
      <c r="I35" s="229">
        <v>30997.248500000002</v>
      </c>
      <c r="J35" s="230">
        <v>5.47</v>
      </c>
      <c r="K35" s="230">
        <v>16.22</v>
      </c>
      <c r="L35" s="230">
        <v>11.33</v>
      </c>
      <c r="M35" s="230">
        <v>171.34970000000001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0.124</v>
      </c>
      <c r="D36" s="228">
        <v>33258.743600000002</v>
      </c>
      <c r="E36" s="229">
        <v>26231.394199999999</v>
      </c>
      <c r="F36" s="229">
        <v>29785.146100000002</v>
      </c>
      <c r="G36" s="229">
        <v>37486.832300000002</v>
      </c>
      <c r="H36" s="229">
        <v>40923.134100000003</v>
      </c>
      <c r="I36" s="229">
        <v>33933.133399999999</v>
      </c>
      <c r="J36" s="230">
        <v>6.78</v>
      </c>
      <c r="K36" s="230">
        <v>15.95</v>
      </c>
      <c r="L36" s="230">
        <v>10.5</v>
      </c>
      <c r="M36" s="230">
        <v>173.94130000000001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1.9207000000000001</v>
      </c>
      <c r="D37" s="241">
        <v>31288.170699999999</v>
      </c>
      <c r="E37" s="242">
        <v>23150.6849</v>
      </c>
      <c r="F37" s="242">
        <v>26648.929</v>
      </c>
      <c r="G37" s="242">
        <v>36327.538800000002</v>
      </c>
      <c r="H37" s="242">
        <v>41587.720500000003</v>
      </c>
      <c r="I37" s="242">
        <v>31946.080000000002</v>
      </c>
      <c r="J37" s="243">
        <v>9.3800000000000008</v>
      </c>
      <c r="K37" s="243">
        <v>12.76</v>
      </c>
      <c r="L37" s="243">
        <v>11.18</v>
      </c>
      <c r="M37" s="243">
        <v>174.19460000000001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0.38979999999999998</v>
      </c>
      <c r="D38" s="228">
        <v>26721.216</v>
      </c>
      <c r="E38" s="229">
        <v>20939.509600000001</v>
      </c>
      <c r="F38" s="229">
        <v>23066.037700000001</v>
      </c>
      <c r="G38" s="229">
        <v>30155.801299999999</v>
      </c>
      <c r="H38" s="229">
        <v>33906.640399999997</v>
      </c>
      <c r="I38" s="229">
        <v>27158.3125</v>
      </c>
      <c r="J38" s="230">
        <v>7.58</v>
      </c>
      <c r="K38" s="230">
        <v>9.18</v>
      </c>
      <c r="L38" s="230">
        <v>10.78</v>
      </c>
      <c r="M38" s="230">
        <v>174.62809999999999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9.3399999999999997E-2</v>
      </c>
      <c r="D39" s="228">
        <v>26755.573</v>
      </c>
      <c r="E39" s="229">
        <v>21084.583299999998</v>
      </c>
      <c r="F39" s="229">
        <v>24044.4411</v>
      </c>
      <c r="G39" s="229">
        <v>30291.5023</v>
      </c>
      <c r="H39" s="229">
        <v>35022.349600000001</v>
      </c>
      <c r="I39" s="229">
        <v>27459.885200000001</v>
      </c>
      <c r="J39" s="230">
        <v>6.63</v>
      </c>
      <c r="K39" s="230">
        <v>14.04</v>
      </c>
      <c r="L39" s="230">
        <v>11.06</v>
      </c>
      <c r="M39" s="230">
        <v>172.85720000000001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0.246</v>
      </c>
      <c r="D40" s="228">
        <v>29716.912499999999</v>
      </c>
      <c r="E40" s="229">
        <v>22876.75</v>
      </c>
      <c r="F40" s="229">
        <v>25833</v>
      </c>
      <c r="G40" s="229">
        <v>33965.919199999997</v>
      </c>
      <c r="H40" s="229">
        <v>40020.740700000002</v>
      </c>
      <c r="I40" s="229">
        <v>30570.169699999999</v>
      </c>
      <c r="J40" s="230">
        <v>9.09</v>
      </c>
      <c r="K40" s="230">
        <v>11.51</v>
      </c>
      <c r="L40" s="230">
        <v>10.81</v>
      </c>
      <c r="M40" s="230">
        <v>174.03829999999999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1.1913</v>
      </c>
      <c r="D41" s="228">
        <v>33531.523800000003</v>
      </c>
      <c r="E41" s="229">
        <v>25627.408800000001</v>
      </c>
      <c r="F41" s="229">
        <v>29323.526900000001</v>
      </c>
      <c r="G41" s="229">
        <v>38232.790999999997</v>
      </c>
      <c r="H41" s="229">
        <v>43196.966500000002</v>
      </c>
      <c r="I41" s="229">
        <v>34148.804499999998</v>
      </c>
      <c r="J41" s="230">
        <v>10.07</v>
      </c>
      <c r="K41" s="230">
        <v>13.85</v>
      </c>
      <c r="L41" s="230">
        <v>11.36</v>
      </c>
      <c r="M41" s="230">
        <v>174.19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5.6378000000000004</v>
      </c>
      <c r="D42" s="241">
        <v>26182.6312</v>
      </c>
      <c r="E42" s="242">
        <v>19220.833299999998</v>
      </c>
      <c r="F42" s="242">
        <v>22046.885999999999</v>
      </c>
      <c r="G42" s="242">
        <v>31778.839199999999</v>
      </c>
      <c r="H42" s="242">
        <v>42271.818899999998</v>
      </c>
      <c r="I42" s="242">
        <v>28562.957200000001</v>
      </c>
      <c r="J42" s="243">
        <v>6.5</v>
      </c>
      <c r="K42" s="243">
        <v>15.37</v>
      </c>
      <c r="L42" s="243">
        <v>11.53</v>
      </c>
      <c r="M42" s="243">
        <v>171.4068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1.9403999999999999</v>
      </c>
      <c r="D43" s="228">
        <v>21661.083299999998</v>
      </c>
      <c r="E43" s="229">
        <v>17695.264299999999</v>
      </c>
      <c r="F43" s="229">
        <v>19273.833299999998</v>
      </c>
      <c r="G43" s="229">
        <v>25494.2978</v>
      </c>
      <c r="H43" s="229">
        <v>29035.2886</v>
      </c>
      <c r="I43" s="229">
        <v>22746.125400000001</v>
      </c>
      <c r="J43" s="230">
        <v>9.93</v>
      </c>
      <c r="K43" s="230">
        <v>7.25</v>
      </c>
      <c r="L43" s="230">
        <v>10.220000000000001</v>
      </c>
      <c r="M43" s="230">
        <v>174.4409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7.5800000000000006E-2</v>
      </c>
      <c r="D44" s="228">
        <v>25106.140200000002</v>
      </c>
      <c r="E44" s="229">
        <v>18829.367099999999</v>
      </c>
      <c r="F44" s="229">
        <v>21420.0821</v>
      </c>
      <c r="G44" s="229">
        <v>27675.719799999999</v>
      </c>
      <c r="H44" s="229">
        <v>29368.7562</v>
      </c>
      <c r="I44" s="229">
        <v>24474.192800000001</v>
      </c>
      <c r="J44" s="230">
        <v>7.37</v>
      </c>
      <c r="K44" s="230">
        <v>10.130000000000001</v>
      </c>
      <c r="L44" s="230">
        <v>10.08</v>
      </c>
      <c r="M44" s="230">
        <v>174.12700000000001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2.4380000000000002</v>
      </c>
      <c r="D45" s="228">
        <v>26415.873100000001</v>
      </c>
      <c r="E45" s="229">
        <v>21347.4166</v>
      </c>
      <c r="F45" s="229">
        <v>23843.076300000001</v>
      </c>
      <c r="G45" s="229">
        <v>29471.293399999999</v>
      </c>
      <c r="H45" s="229">
        <v>32801.963799999998</v>
      </c>
      <c r="I45" s="229">
        <v>26954.636200000001</v>
      </c>
      <c r="J45" s="230">
        <v>4.34</v>
      </c>
      <c r="K45" s="230">
        <v>15.8</v>
      </c>
      <c r="L45" s="230">
        <v>12.18</v>
      </c>
      <c r="M45" s="230">
        <v>171.22559999999999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1.1834</v>
      </c>
      <c r="D46" s="228">
        <v>41358.349900000001</v>
      </c>
      <c r="E46" s="229">
        <v>28787.406800000001</v>
      </c>
      <c r="F46" s="229">
        <v>35267.959799999997</v>
      </c>
      <c r="G46" s="229">
        <v>48174.984900000003</v>
      </c>
      <c r="H46" s="229">
        <v>54307.661099999998</v>
      </c>
      <c r="I46" s="229">
        <v>41675.680399999997</v>
      </c>
      <c r="J46" s="230">
        <v>6.29</v>
      </c>
      <c r="K46" s="230">
        <v>22.25</v>
      </c>
      <c r="L46" s="230">
        <v>11.9</v>
      </c>
      <c r="M46" s="230">
        <v>166.6311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6.2600000000000003E-2</v>
      </c>
      <c r="D47" s="241">
        <v>23172.6666</v>
      </c>
      <c r="E47" s="242">
        <v>18978.526300000001</v>
      </c>
      <c r="F47" s="242">
        <v>21452.306100000002</v>
      </c>
      <c r="G47" s="242">
        <v>28507.589800000002</v>
      </c>
      <c r="H47" s="242">
        <v>31595.535800000001</v>
      </c>
      <c r="I47" s="242">
        <v>24846.156800000001</v>
      </c>
      <c r="J47" s="243">
        <v>9.2100000000000009</v>
      </c>
      <c r="K47" s="243">
        <v>11.98</v>
      </c>
      <c r="L47" s="243">
        <v>10.130000000000001</v>
      </c>
      <c r="M47" s="243">
        <v>174.47710000000001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3.9600000000000003E-2</v>
      </c>
      <c r="D48" s="228">
        <v>23135.3125</v>
      </c>
      <c r="E48" s="229">
        <v>19219.352500000001</v>
      </c>
      <c r="F48" s="229">
        <v>22401.0576</v>
      </c>
      <c r="G48" s="229">
        <v>28507.589800000002</v>
      </c>
      <c r="H48" s="229">
        <v>31134.820599999999</v>
      </c>
      <c r="I48" s="229">
        <v>24585.5131</v>
      </c>
      <c r="J48" s="230">
        <v>10.09</v>
      </c>
      <c r="K48" s="230">
        <v>10.86</v>
      </c>
      <c r="L48" s="230">
        <v>9.65</v>
      </c>
      <c r="M48" s="230">
        <v>174.4308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2.3E-2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0.38729999999999998</v>
      </c>
      <c r="D51" s="241">
        <v>27594.674500000001</v>
      </c>
      <c r="E51" s="242">
        <v>21851.8518</v>
      </c>
      <c r="F51" s="242">
        <v>24854.825099999998</v>
      </c>
      <c r="G51" s="242">
        <v>30515.732199999999</v>
      </c>
      <c r="H51" s="242">
        <v>33721.237999999998</v>
      </c>
      <c r="I51" s="242">
        <v>27961.321199999998</v>
      </c>
      <c r="J51" s="243">
        <v>7.91</v>
      </c>
      <c r="K51" s="243">
        <v>16.010000000000002</v>
      </c>
      <c r="L51" s="243">
        <v>10.39</v>
      </c>
      <c r="M51" s="243">
        <v>176.0692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0.1249</v>
      </c>
      <c r="D52" s="228">
        <v>26085.25</v>
      </c>
      <c r="E52" s="229">
        <v>21851.8518</v>
      </c>
      <c r="F52" s="229">
        <v>24634.689900000001</v>
      </c>
      <c r="G52" s="229">
        <v>27971.7104</v>
      </c>
      <c r="H52" s="229">
        <v>32473.735100000002</v>
      </c>
      <c r="I52" s="229">
        <v>26663.626700000001</v>
      </c>
      <c r="J52" s="230">
        <v>8.3699999999999992</v>
      </c>
      <c r="K52" s="230">
        <v>13.92</v>
      </c>
      <c r="L52" s="230">
        <v>10.23</v>
      </c>
      <c r="M52" s="230">
        <v>176.38640000000001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0.16520000000000001</v>
      </c>
      <c r="D53" s="228">
        <v>28822.6423</v>
      </c>
      <c r="E53" s="229">
        <v>23559.9166</v>
      </c>
      <c r="F53" s="229">
        <v>26638.393199999999</v>
      </c>
      <c r="G53" s="229">
        <v>31064.677100000001</v>
      </c>
      <c r="H53" s="229">
        <v>33971.440699999999</v>
      </c>
      <c r="I53" s="229">
        <v>28977.7523</v>
      </c>
      <c r="J53" s="230">
        <v>7.75</v>
      </c>
      <c r="K53" s="230">
        <v>16.96</v>
      </c>
      <c r="L53" s="230">
        <v>10.82</v>
      </c>
      <c r="M53" s="230">
        <v>174.95439999999999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3.0000000000000001E-3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5.3199999999999997E-2</v>
      </c>
      <c r="D55" s="228">
        <v>29400.816999999999</v>
      </c>
      <c r="E55" s="229">
        <v>24235.9807</v>
      </c>
      <c r="F55" s="229">
        <v>27344.959699999999</v>
      </c>
      <c r="G55" s="229">
        <v>32710.790400000002</v>
      </c>
      <c r="H55" s="229">
        <v>38289.825900000003</v>
      </c>
      <c r="I55" s="229">
        <v>30251.892800000001</v>
      </c>
      <c r="J55" s="230">
        <v>6.93</v>
      </c>
      <c r="K55" s="230">
        <v>19.46</v>
      </c>
      <c r="L55" s="230">
        <v>9.36</v>
      </c>
      <c r="M55" s="230">
        <v>180.02269999999999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4.0800000000000003E-2</v>
      </c>
      <c r="D56" s="228">
        <v>22953.925299999999</v>
      </c>
      <c r="E56" s="229">
        <v>19169.453099999999</v>
      </c>
      <c r="F56" s="229">
        <v>21237.8914</v>
      </c>
      <c r="G56" s="229">
        <v>29745.834299999999</v>
      </c>
      <c r="H56" s="229">
        <v>32715.596000000001</v>
      </c>
      <c r="I56" s="229">
        <v>25023.092499999999</v>
      </c>
      <c r="J56" s="230">
        <v>8.69</v>
      </c>
      <c r="K56" s="230">
        <v>13.44</v>
      </c>
      <c r="L56" s="230">
        <v>10.71</v>
      </c>
      <c r="M56" s="230">
        <v>174.58590000000001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0.96609999999999996</v>
      </c>
      <c r="D57" s="241">
        <v>31163.172699999999</v>
      </c>
      <c r="E57" s="242">
        <v>20941.9166</v>
      </c>
      <c r="F57" s="242">
        <v>26637.75</v>
      </c>
      <c r="G57" s="242">
        <v>33750.7719</v>
      </c>
      <c r="H57" s="242">
        <v>36183.417699999998</v>
      </c>
      <c r="I57" s="242">
        <v>30085.509900000001</v>
      </c>
      <c r="J57" s="243">
        <v>8.4600000000000009</v>
      </c>
      <c r="K57" s="243">
        <v>20.12</v>
      </c>
      <c r="L57" s="243">
        <v>10.029999999999999</v>
      </c>
      <c r="M57" s="243">
        <v>177.21549999999999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0.16259999999999999</v>
      </c>
      <c r="D58" s="228">
        <v>21922.4166</v>
      </c>
      <c r="E58" s="229">
        <v>17142.727800000001</v>
      </c>
      <c r="F58" s="229">
        <v>19423.3927</v>
      </c>
      <c r="G58" s="229">
        <v>27838.7497</v>
      </c>
      <c r="H58" s="229">
        <v>32418.321199999998</v>
      </c>
      <c r="I58" s="229">
        <v>23797.026600000001</v>
      </c>
      <c r="J58" s="230">
        <v>5.32</v>
      </c>
      <c r="K58" s="230">
        <v>16.22</v>
      </c>
      <c r="L58" s="230">
        <v>9.69</v>
      </c>
      <c r="M58" s="230">
        <v>177.4265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2E-3</v>
      </c>
      <c r="D59" s="228" t="s">
        <v>44</v>
      </c>
      <c r="E59" s="229" t="s">
        <v>44</v>
      </c>
      <c r="F59" s="229" t="s">
        <v>44</v>
      </c>
      <c r="G59" s="229" t="s">
        <v>44</v>
      </c>
      <c r="H59" s="229" t="s">
        <v>44</v>
      </c>
      <c r="I59" s="229" t="s">
        <v>44</v>
      </c>
      <c r="J59" s="230" t="s">
        <v>44</v>
      </c>
      <c r="K59" s="230" t="s">
        <v>44</v>
      </c>
      <c r="L59" s="230" t="s">
        <v>44</v>
      </c>
      <c r="M59" s="230" t="s">
        <v>44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0.8014</v>
      </c>
      <c r="D60" s="228">
        <v>31797.3282</v>
      </c>
      <c r="E60" s="229">
        <v>24651.3567</v>
      </c>
      <c r="F60" s="229">
        <v>28477.311000000002</v>
      </c>
      <c r="G60" s="229">
        <v>34228.052900000002</v>
      </c>
      <c r="H60" s="229">
        <v>36438.199999999997</v>
      </c>
      <c r="I60" s="229">
        <v>31359.747500000001</v>
      </c>
      <c r="J60" s="230">
        <v>8.9499999999999993</v>
      </c>
      <c r="K60" s="230">
        <v>20.73</v>
      </c>
      <c r="L60" s="230">
        <v>10.07</v>
      </c>
      <c r="M60" s="230">
        <v>177.1807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1.6897</v>
      </c>
      <c r="D61" s="241">
        <v>18029.9166</v>
      </c>
      <c r="E61" s="242">
        <v>15157.687900000001</v>
      </c>
      <c r="F61" s="242">
        <v>16412.833299999998</v>
      </c>
      <c r="G61" s="242">
        <v>20203.4166</v>
      </c>
      <c r="H61" s="242">
        <v>23369.25</v>
      </c>
      <c r="I61" s="242">
        <v>18756.699400000001</v>
      </c>
      <c r="J61" s="243">
        <v>8.36</v>
      </c>
      <c r="K61" s="243">
        <v>7.28</v>
      </c>
      <c r="L61" s="243">
        <v>10.06</v>
      </c>
      <c r="M61" s="243">
        <v>174.84389999999999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1.1882999999999999</v>
      </c>
      <c r="D62" s="228">
        <v>17729.445500000002</v>
      </c>
      <c r="E62" s="229">
        <v>15694.75</v>
      </c>
      <c r="F62" s="229">
        <v>16476</v>
      </c>
      <c r="G62" s="229">
        <v>19206.333299999998</v>
      </c>
      <c r="H62" s="229">
        <v>20745.6594</v>
      </c>
      <c r="I62" s="229">
        <v>18035.7107</v>
      </c>
      <c r="J62" s="230">
        <v>9.0399999999999991</v>
      </c>
      <c r="K62" s="230">
        <v>6.19</v>
      </c>
      <c r="L62" s="230">
        <v>10.16</v>
      </c>
      <c r="M62" s="230">
        <v>174.654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2.24E-2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7.2599999999999998E-2</v>
      </c>
      <c r="D64" s="228">
        <v>21920.333299999998</v>
      </c>
      <c r="E64" s="229">
        <v>18733.083299999998</v>
      </c>
      <c r="F64" s="229">
        <v>20252.333299999998</v>
      </c>
      <c r="G64" s="229">
        <v>25176.738099999999</v>
      </c>
      <c r="H64" s="229">
        <v>27486.0926</v>
      </c>
      <c r="I64" s="229">
        <v>22574.182700000001</v>
      </c>
      <c r="J64" s="230">
        <v>6.01</v>
      </c>
      <c r="K64" s="230">
        <v>14.88</v>
      </c>
      <c r="L64" s="230">
        <v>9.81</v>
      </c>
      <c r="M64" s="230">
        <v>177.9864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1.7999999999999999E-2</v>
      </c>
      <c r="D65" s="228" t="s">
        <v>44</v>
      </c>
      <c r="E65" s="229" t="s">
        <v>44</v>
      </c>
      <c r="F65" s="229" t="s">
        <v>44</v>
      </c>
      <c r="G65" s="229" t="s">
        <v>44</v>
      </c>
      <c r="H65" s="229" t="s">
        <v>44</v>
      </c>
      <c r="I65" s="229" t="s">
        <v>44</v>
      </c>
      <c r="J65" s="230" t="s">
        <v>44</v>
      </c>
      <c r="K65" s="230" t="s">
        <v>44</v>
      </c>
      <c r="L65" s="230" t="s">
        <v>44</v>
      </c>
      <c r="M65" s="230" t="s">
        <v>44</v>
      </c>
    </row>
    <row r="66" spans="1:13" ht="18.75" customHeight="1" x14ac:dyDescent="0.2">
      <c r="A66" s="225" t="s">
        <v>179</v>
      </c>
      <c r="B66" s="226" t="s">
        <v>180</v>
      </c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25" t="s">
        <v>181</v>
      </c>
      <c r="B67" s="226" t="s">
        <v>182</v>
      </c>
      <c r="C67" s="227">
        <v>0.3881</v>
      </c>
      <c r="D67" s="228">
        <v>18945.844499999999</v>
      </c>
      <c r="E67" s="229">
        <v>13727.874</v>
      </c>
      <c r="F67" s="229">
        <v>15360.510899999999</v>
      </c>
      <c r="G67" s="229">
        <v>23525.833299999998</v>
      </c>
      <c r="H67" s="229">
        <v>26944.9827</v>
      </c>
      <c r="I67" s="229">
        <v>19964.055100000001</v>
      </c>
      <c r="J67" s="230">
        <v>6.71</v>
      </c>
      <c r="K67" s="230">
        <v>8.91</v>
      </c>
      <c r="L67" s="230">
        <v>9.7899999999999991</v>
      </c>
      <c r="M67" s="230">
        <v>174.74359999999999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31.174700000000001</v>
      </c>
      <c r="D70" s="248">
        <v>35006.950799999999</v>
      </c>
      <c r="E70" s="249">
        <v>21698.4166</v>
      </c>
      <c r="F70" s="249">
        <v>28147.2042</v>
      </c>
      <c r="G70" s="249">
        <v>42701.159899999999</v>
      </c>
      <c r="H70" s="249">
        <v>50815.520100000002</v>
      </c>
      <c r="I70" s="249">
        <v>36848.925799999997</v>
      </c>
      <c r="J70" s="250">
        <v>7.1</v>
      </c>
      <c r="K70" s="250">
        <v>14.77</v>
      </c>
      <c r="L70" s="250">
        <v>11.84</v>
      </c>
      <c r="M70" s="250">
        <v>173.75829999999999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5A9D-D0A2-48A4-A71D-1B888F6DDB69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2" sqref="G32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7.5300000000000006E-2</v>
      </c>
      <c r="C12" s="274">
        <v>61253.943800000001</v>
      </c>
      <c r="D12" s="275">
        <v>44837.485999999997</v>
      </c>
      <c r="E12" s="275">
        <v>55572.147299999997</v>
      </c>
      <c r="F12" s="275">
        <v>77232.803599999999</v>
      </c>
      <c r="G12" s="275">
        <v>89922.825299999997</v>
      </c>
      <c r="H12" s="275">
        <v>65964.934500000003</v>
      </c>
      <c r="I12" s="276">
        <v>11.03</v>
      </c>
      <c r="J12" s="276">
        <v>31.24</v>
      </c>
      <c r="K12" s="276">
        <v>10.89</v>
      </c>
      <c r="L12" s="276">
        <v>174.2927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5.11E-2</v>
      </c>
      <c r="C13" s="279">
        <v>71593.489300000001</v>
      </c>
      <c r="D13" s="280">
        <v>47385.308700000001</v>
      </c>
      <c r="E13" s="280">
        <v>62563.010699999999</v>
      </c>
      <c r="F13" s="280">
        <v>85345.408200000005</v>
      </c>
      <c r="G13" s="280">
        <v>113043.4235</v>
      </c>
      <c r="H13" s="280">
        <v>76269.263500000001</v>
      </c>
      <c r="I13" s="281">
        <v>14.23</v>
      </c>
      <c r="J13" s="281">
        <v>34.19</v>
      </c>
      <c r="K13" s="281">
        <v>11.34</v>
      </c>
      <c r="L13" s="281">
        <v>173.70089999999999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8.5599999999999996E-2</v>
      </c>
      <c r="C14" s="274">
        <v>49915.932099999998</v>
      </c>
      <c r="D14" s="275">
        <v>39870.547299999998</v>
      </c>
      <c r="E14" s="275">
        <v>45133.253100000002</v>
      </c>
      <c r="F14" s="275">
        <v>61566.3586</v>
      </c>
      <c r="G14" s="275">
        <v>70208.563999999998</v>
      </c>
      <c r="H14" s="275">
        <v>53930.528299999998</v>
      </c>
      <c r="I14" s="276">
        <v>13.56</v>
      </c>
      <c r="J14" s="276">
        <v>25.23</v>
      </c>
      <c r="K14" s="276">
        <v>11.06</v>
      </c>
      <c r="L14" s="276">
        <v>173.2741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3.9800000000000002E-2</v>
      </c>
      <c r="C15" s="279">
        <v>42825.5308</v>
      </c>
      <c r="D15" s="280">
        <v>38610.1535</v>
      </c>
      <c r="E15" s="280">
        <v>40228.830199999997</v>
      </c>
      <c r="F15" s="280">
        <v>47613.465199999999</v>
      </c>
      <c r="G15" s="280">
        <v>59046.141300000003</v>
      </c>
      <c r="H15" s="280">
        <v>44761.028599999998</v>
      </c>
      <c r="I15" s="281">
        <v>8.2200000000000006</v>
      </c>
      <c r="J15" s="281">
        <v>21.3</v>
      </c>
      <c r="K15" s="281">
        <v>10.65</v>
      </c>
      <c r="L15" s="281">
        <v>174.40450000000001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4.9200000000000001E-2</v>
      </c>
      <c r="C16" s="274">
        <v>55168.481299999999</v>
      </c>
      <c r="D16" s="275">
        <v>43495.749799999998</v>
      </c>
      <c r="E16" s="275">
        <v>48114.6783</v>
      </c>
      <c r="F16" s="275">
        <v>67547.580400000006</v>
      </c>
      <c r="G16" s="275">
        <v>78551.869600000005</v>
      </c>
      <c r="H16" s="275">
        <v>59224.217900000003</v>
      </c>
      <c r="I16" s="276">
        <v>12.47</v>
      </c>
      <c r="J16" s="276">
        <v>27.58</v>
      </c>
      <c r="K16" s="276">
        <v>10.62</v>
      </c>
      <c r="L16" s="276">
        <v>175.07900000000001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4.3200000000000002E-2</v>
      </c>
      <c r="C17" s="279">
        <v>46433.757100000003</v>
      </c>
      <c r="D17" s="280">
        <v>30132.7791</v>
      </c>
      <c r="E17" s="280">
        <v>38046.493799999997</v>
      </c>
      <c r="F17" s="280">
        <v>55410.099000000002</v>
      </c>
      <c r="G17" s="280">
        <v>59562.516900000002</v>
      </c>
      <c r="H17" s="280">
        <v>46476.198700000001</v>
      </c>
      <c r="I17" s="281">
        <v>14.65</v>
      </c>
      <c r="J17" s="281">
        <v>20.83</v>
      </c>
      <c r="K17" s="281">
        <v>10.37</v>
      </c>
      <c r="L17" s="281">
        <v>173.9837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0.1588</v>
      </c>
      <c r="C18" s="274">
        <v>44690.996299999999</v>
      </c>
      <c r="D18" s="275">
        <v>38398.974099999999</v>
      </c>
      <c r="E18" s="275">
        <v>40340.944900000002</v>
      </c>
      <c r="F18" s="275">
        <v>49328.225899999998</v>
      </c>
      <c r="G18" s="275">
        <v>56511.201200000003</v>
      </c>
      <c r="H18" s="275">
        <v>45816.6155</v>
      </c>
      <c r="I18" s="276">
        <v>10.25</v>
      </c>
      <c r="J18" s="276">
        <v>16.55</v>
      </c>
      <c r="K18" s="276">
        <v>15.8</v>
      </c>
      <c r="L18" s="276">
        <v>174.4513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0.50029999999999997</v>
      </c>
      <c r="C19" s="279">
        <v>57499.919500000004</v>
      </c>
      <c r="D19" s="280">
        <v>45810.992899999997</v>
      </c>
      <c r="E19" s="280">
        <v>50822.665500000003</v>
      </c>
      <c r="F19" s="280">
        <v>65168.129500000003</v>
      </c>
      <c r="G19" s="280">
        <v>73538.372000000003</v>
      </c>
      <c r="H19" s="280">
        <v>58743.723100000003</v>
      </c>
      <c r="I19" s="281">
        <v>11.82</v>
      </c>
      <c r="J19" s="281">
        <v>21.55</v>
      </c>
      <c r="K19" s="281">
        <v>15.68</v>
      </c>
      <c r="L19" s="281">
        <v>174.84979999999999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8.1699999999999995E-2</v>
      </c>
      <c r="C20" s="274">
        <v>70210.357600000003</v>
      </c>
      <c r="D20" s="275">
        <v>38814.0173</v>
      </c>
      <c r="E20" s="275">
        <v>46155.7863</v>
      </c>
      <c r="F20" s="275">
        <v>84135.847899999993</v>
      </c>
      <c r="G20" s="275">
        <v>97107.948900000003</v>
      </c>
      <c r="H20" s="275">
        <v>69014.422999999995</v>
      </c>
      <c r="I20" s="276">
        <v>10.28</v>
      </c>
      <c r="J20" s="276">
        <v>27.63</v>
      </c>
      <c r="K20" s="276">
        <v>11.53</v>
      </c>
      <c r="L20" s="276">
        <v>168.714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4.5999999999999999E-2</v>
      </c>
      <c r="C21" s="279">
        <v>42807.187700000002</v>
      </c>
      <c r="D21" s="280">
        <v>28096.338899999999</v>
      </c>
      <c r="E21" s="280">
        <v>32944.5484</v>
      </c>
      <c r="F21" s="280">
        <v>48870.086499999998</v>
      </c>
      <c r="G21" s="280">
        <v>58227.1443</v>
      </c>
      <c r="H21" s="280">
        <v>43193.748699999996</v>
      </c>
      <c r="I21" s="281">
        <v>4.1100000000000003</v>
      </c>
      <c r="J21" s="281">
        <v>17.25</v>
      </c>
      <c r="K21" s="281">
        <v>10.93</v>
      </c>
      <c r="L21" s="281">
        <v>177.66489999999999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8.2699999999999996E-2</v>
      </c>
      <c r="C22" s="274">
        <v>39086.6296</v>
      </c>
      <c r="D22" s="275">
        <v>31683.858400000001</v>
      </c>
      <c r="E22" s="275">
        <v>34685.913</v>
      </c>
      <c r="F22" s="275">
        <v>42330.966899999999</v>
      </c>
      <c r="G22" s="275">
        <v>45063.611799999999</v>
      </c>
      <c r="H22" s="275">
        <v>38471.820099999997</v>
      </c>
      <c r="I22" s="276">
        <v>10.89</v>
      </c>
      <c r="J22" s="276">
        <v>8.4499999999999993</v>
      </c>
      <c r="K22" s="276">
        <v>10.3</v>
      </c>
      <c r="L22" s="276">
        <v>173.90110000000001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4.8800000000000003E-2</v>
      </c>
      <c r="C23" s="279">
        <v>35271.789700000001</v>
      </c>
      <c r="D23" s="280">
        <v>27505.4166</v>
      </c>
      <c r="E23" s="280">
        <v>29753.9355</v>
      </c>
      <c r="F23" s="280">
        <v>38835.350899999998</v>
      </c>
      <c r="G23" s="280">
        <v>42065.178999999996</v>
      </c>
      <c r="H23" s="280">
        <v>34409.027000000002</v>
      </c>
      <c r="I23" s="281">
        <v>6.43</v>
      </c>
      <c r="J23" s="281">
        <v>7.7</v>
      </c>
      <c r="K23" s="281">
        <v>9.76</v>
      </c>
      <c r="L23" s="281">
        <v>174.26419999999999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9.0200000000000002E-2</v>
      </c>
      <c r="C24" s="274">
        <v>58916.758800000003</v>
      </c>
      <c r="D24" s="275">
        <v>40493.837200000002</v>
      </c>
      <c r="E24" s="275">
        <v>50186.585899999998</v>
      </c>
      <c r="F24" s="275">
        <v>75202.703399999999</v>
      </c>
      <c r="G24" s="275">
        <v>83791.326799999995</v>
      </c>
      <c r="H24" s="275">
        <v>61388.367200000001</v>
      </c>
      <c r="I24" s="276">
        <v>2.67</v>
      </c>
      <c r="J24" s="276">
        <v>23.19</v>
      </c>
      <c r="K24" s="276">
        <v>9.19</v>
      </c>
      <c r="L24" s="276">
        <v>211.2302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0.68589999999999995</v>
      </c>
      <c r="C25" s="279">
        <v>80227.890599999999</v>
      </c>
      <c r="D25" s="280">
        <v>47127.13</v>
      </c>
      <c r="E25" s="280">
        <v>62645.458400000003</v>
      </c>
      <c r="F25" s="280">
        <v>101894.8239</v>
      </c>
      <c r="G25" s="280">
        <v>118328.9927</v>
      </c>
      <c r="H25" s="280">
        <v>82535.7546</v>
      </c>
      <c r="I25" s="281">
        <v>5.32</v>
      </c>
      <c r="J25" s="281">
        <v>28.8</v>
      </c>
      <c r="K25" s="281">
        <v>8.83</v>
      </c>
      <c r="L25" s="281">
        <v>196.41829999999999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0.91990000000000005</v>
      </c>
      <c r="C26" s="274">
        <v>45810.174899999998</v>
      </c>
      <c r="D26" s="275">
        <v>38286.181900000003</v>
      </c>
      <c r="E26" s="275">
        <v>42392.513800000001</v>
      </c>
      <c r="F26" s="275">
        <v>49485.9689</v>
      </c>
      <c r="G26" s="275">
        <v>52246.3315</v>
      </c>
      <c r="H26" s="275">
        <v>45849.823400000001</v>
      </c>
      <c r="I26" s="276">
        <v>1.81</v>
      </c>
      <c r="J26" s="276">
        <v>24.29</v>
      </c>
      <c r="K26" s="276">
        <v>11.12</v>
      </c>
      <c r="L26" s="276">
        <v>169.23580000000001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0.64259999999999995</v>
      </c>
      <c r="C27" s="279">
        <v>38981.483399999997</v>
      </c>
      <c r="D27" s="280">
        <v>33257.937599999997</v>
      </c>
      <c r="E27" s="280">
        <v>35466.041799999999</v>
      </c>
      <c r="F27" s="280">
        <v>42941.7503</v>
      </c>
      <c r="G27" s="280">
        <v>47785.364999999998</v>
      </c>
      <c r="H27" s="280">
        <v>39815.685899999997</v>
      </c>
      <c r="I27" s="281">
        <v>9.2100000000000009</v>
      </c>
      <c r="J27" s="281">
        <v>5.33</v>
      </c>
      <c r="K27" s="281">
        <v>16.850000000000001</v>
      </c>
      <c r="L27" s="281">
        <v>175.66149999999999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1.8657999999999999</v>
      </c>
      <c r="C28" s="274">
        <v>40497.159099999997</v>
      </c>
      <c r="D28" s="275">
        <v>34916.602899999998</v>
      </c>
      <c r="E28" s="275">
        <v>37359.077400000002</v>
      </c>
      <c r="F28" s="275">
        <v>43696.997300000003</v>
      </c>
      <c r="G28" s="275">
        <v>46612.306400000001</v>
      </c>
      <c r="H28" s="275">
        <v>40848.893300000003</v>
      </c>
      <c r="I28" s="276">
        <v>11.15</v>
      </c>
      <c r="J28" s="276">
        <v>4.97</v>
      </c>
      <c r="K28" s="276">
        <v>16.39</v>
      </c>
      <c r="L28" s="276">
        <v>175.0368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1.2238</v>
      </c>
      <c r="C29" s="279">
        <v>40238.396699999998</v>
      </c>
      <c r="D29" s="280">
        <v>34628.552600000003</v>
      </c>
      <c r="E29" s="280">
        <v>37381.431199999999</v>
      </c>
      <c r="F29" s="280">
        <v>42971.691599999998</v>
      </c>
      <c r="G29" s="280">
        <v>45444.355000000003</v>
      </c>
      <c r="H29" s="280">
        <v>40241.864000000001</v>
      </c>
      <c r="I29" s="281">
        <v>10.14</v>
      </c>
      <c r="J29" s="281">
        <v>4.0599999999999996</v>
      </c>
      <c r="K29" s="281">
        <v>16.63</v>
      </c>
      <c r="L29" s="281">
        <v>174.6165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1.2122999999999999</v>
      </c>
      <c r="C30" s="274">
        <v>32995.251100000001</v>
      </c>
      <c r="D30" s="275">
        <v>29703.178500000002</v>
      </c>
      <c r="E30" s="275">
        <v>31039.445599999999</v>
      </c>
      <c r="F30" s="275">
        <v>34646.684800000003</v>
      </c>
      <c r="G30" s="275">
        <v>37435.885300000002</v>
      </c>
      <c r="H30" s="275">
        <v>33138.397499999999</v>
      </c>
      <c r="I30" s="276">
        <v>8.9600000000000009</v>
      </c>
      <c r="J30" s="276">
        <v>1.51</v>
      </c>
      <c r="K30" s="276">
        <v>16</v>
      </c>
      <c r="L30" s="276">
        <v>174.54069999999999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0.17230000000000001</v>
      </c>
      <c r="C31" s="279">
        <v>37867.5049</v>
      </c>
      <c r="D31" s="280">
        <v>31973.065900000001</v>
      </c>
      <c r="E31" s="280">
        <v>34368.087899999999</v>
      </c>
      <c r="F31" s="280">
        <v>40205.116699999999</v>
      </c>
      <c r="G31" s="280">
        <v>42047.287300000004</v>
      </c>
      <c r="H31" s="280">
        <v>37757.696900000003</v>
      </c>
      <c r="I31" s="281">
        <v>7.28</v>
      </c>
      <c r="J31" s="281">
        <v>2.37</v>
      </c>
      <c r="K31" s="281">
        <v>16.05</v>
      </c>
      <c r="L31" s="281">
        <v>176.0061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0.58320000000000005</v>
      </c>
      <c r="C32" s="274">
        <v>34533.066800000001</v>
      </c>
      <c r="D32" s="275">
        <v>29716.919900000001</v>
      </c>
      <c r="E32" s="275">
        <v>32158.559099999999</v>
      </c>
      <c r="F32" s="275">
        <v>37830.025600000001</v>
      </c>
      <c r="G32" s="275">
        <v>43573.862500000003</v>
      </c>
      <c r="H32" s="275">
        <v>35594.438300000002</v>
      </c>
      <c r="I32" s="276">
        <v>8.91</v>
      </c>
      <c r="J32" s="276">
        <v>5.23</v>
      </c>
      <c r="K32" s="276">
        <v>16.309999999999999</v>
      </c>
      <c r="L32" s="276">
        <v>174.0977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8.0299999999999996E-2</v>
      </c>
      <c r="C33" s="279">
        <v>33970.842400000001</v>
      </c>
      <c r="D33" s="280">
        <v>26375.7402</v>
      </c>
      <c r="E33" s="280">
        <v>29649.699799999999</v>
      </c>
      <c r="F33" s="280">
        <v>40023.553099999997</v>
      </c>
      <c r="G33" s="280">
        <v>47535.8747</v>
      </c>
      <c r="H33" s="280">
        <v>36304.737300000001</v>
      </c>
      <c r="I33" s="281">
        <v>8.77</v>
      </c>
      <c r="J33" s="281">
        <v>14.32</v>
      </c>
      <c r="K33" s="281">
        <v>10.199999999999999</v>
      </c>
      <c r="L33" s="281">
        <v>172.261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0.34489999999999998</v>
      </c>
      <c r="C34" s="274">
        <v>39337.299500000001</v>
      </c>
      <c r="D34" s="275">
        <v>26419.692999999999</v>
      </c>
      <c r="E34" s="275">
        <v>30745.180700000001</v>
      </c>
      <c r="F34" s="275">
        <v>52904.277300000002</v>
      </c>
      <c r="G34" s="275">
        <v>60364.751199999999</v>
      </c>
      <c r="H34" s="275">
        <v>42253.102500000001</v>
      </c>
      <c r="I34" s="276">
        <v>9.36</v>
      </c>
      <c r="J34" s="276">
        <v>19.52</v>
      </c>
      <c r="K34" s="276">
        <v>11.2</v>
      </c>
      <c r="L34" s="276">
        <v>174.9615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5.0999999999999997E-2</v>
      </c>
      <c r="C35" s="279">
        <v>40163.822500000002</v>
      </c>
      <c r="D35" s="280">
        <v>31912.824100000002</v>
      </c>
      <c r="E35" s="280">
        <v>35424.752500000002</v>
      </c>
      <c r="F35" s="280">
        <v>43786.2719</v>
      </c>
      <c r="G35" s="280">
        <v>49161.658300000003</v>
      </c>
      <c r="H35" s="280">
        <v>40139.468099999998</v>
      </c>
      <c r="I35" s="281">
        <v>7.48</v>
      </c>
      <c r="J35" s="281">
        <v>17.55</v>
      </c>
      <c r="K35" s="281">
        <v>10.34</v>
      </c>
      <c r="L35" s="281">
        <v>173.83969999999999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4.0300000000000002E-2</v>
      </c>
      <c r="C36" s="274">
        <v>31040.570599999999</v>
      </c>
      <c r="D36" s="275">
        <v>24745.512699999999</v>
      </c>
      <c r="E36" s="275">
        <v>26942.738600000001</v>
      </c>
      <c r="F36" s="275">
        <v>35088.601900000001</v>
      </c>
      <c r="G36" s="275">
        <v>40456.5648</v>
      </c>
      <c r="H36" s="275">
        <v>31165.557400000002</v>
      </c>
      <c r="I36" s="276">
        <v>7.39</v>
      </c>
      <c r="J36" s="276">
        <v>10.84</v>
      </c>
      <c r="K36" s="276">
        <v>11.61</v>
      </c>
      <c r="L36" s="276">
        <v>170.70949999999999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8.8499999999999995E-2</v>
      </c>
      <c r="C37" s="279">
        <v>41750.649100000002</v>
      </c>
      <c r="D37" s="280">
        <v>34205.484700000001</v>
      </c>
      <c r="E37" s="280">
        <v>36429.877899999999</v>
      </c>
      <c r="F37" s="280">
        <v>46295.364200000004</v>
      </c>
      <c r="G37" s="280">
        <v>51442.902499999997</v>
      </c>
      <c r="H37" s="280">
        <v>42396.200299999997</v>
      </c>
      <c r="I37" s="281">
        <v>6.76</v>
      </c>
      <c r="J37" s="281">
        <v>12.91</v>
      </c>
      <c r="K37" s="281">
        <v>14.46</v>
      </c>
      <c r="L37" s="281">
        <v>174.01669999999999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0.15040000000000001</v>
      </c>
      <c r="C38" s="274">
        <v>34695.832999999999</v>
      </c>
      <c r="D38" s="275">
        <v>28304.805400000001</v>
      </c>
      <c r="E38" s="275">
        <v>31180.4529</v>
      </c>
      <c r="F38" s="275">
        <v>39158.757400000002</v>
      </c>
      <c r="G38" s="275">
        <v>44009.845999999998</v>
      </c>
      <c r="H38" s="275">
        <v>35308.3583</v>
      </c>
      <c r="I38" s="276">
        <v>6.26</v>
      </c>
      <c r="J38" s="276">
        <v>14.48</v>
      </c>
      <c r="K38" s="276">
        <v>11.36</v>
      </c>
      <c r="L38" s="276">
        <v>174.39760000000001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9.11E-2</v>
      </c>
      <c r="C39" s="279">
        <v>34435.507299999997</v>
      </c>
      <c r="D39" s="280">
        <v>26518.3495</v>
      </c>
      <c r="E39" s="280">
        <v>30993.64</v>
      </c>
      <c r="F39" s="280">
        <v>39596.526599999997</v>
      </c>
      <c r="G39" s="280">
        <v>43096.071400000001</v>
      </c>
      <c r="H39" s="280">
        <v>35612.926200000002</v>
      </c>
      <c r="I39" s="281">
        <v>8.6300000000000008</v>
      </c>
      <c r="J39" s="281">
        <v>15.44</v>
      </c>
      <c r="K39" s="281">
        <v>10.99</v>
      </c>
      <c r="L39" s="281">
        <v>173.64189999999999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5.9499999999999997E-2</v>
      </c>
      <c r="C40" s="274">
        <v>32406.914000000001</v>
      </c>
      <c r="D40" s="275">
        <v>24179.607599999999</v>
      </c>
      <c r="E40" s="275">
        <v>28192.6666</v>
      </c>
      <c r="F40" s="275">
        <v>38361.907599999999</v>
      </c>
      <c r="G40" s="275">
        <v>43294.865400000002</v>
      </c>
      <c r="H40" s="275">
        <v>33000.445500000002</v>
      </c>
      <c r="I40" s="276">
        <v>6.39</v>
      </c>
      <c r="J40" s="276">
        <v>18.649999999999999</v>
      </c>
      <c r="K40" s="276">
        <v>10.28</v>
      </c>
      <c r="L40" s="276">
        <v>173.65639999999999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9.35E-2</v>
      </c>
      <c r="C41" s="279">
        <v>42825.704599999997</v>
      </c>
      <c r="D41" s="280">
        <v>30202.042099999999</v>
      </c>
      <c r="E41" s="280">
        <v>35393.6374</v>
      </c>
      <c r="F41" s="280">
        <v>51019.430999999997</v>
      </c>
      <c r="G41" s="280">
        <v>57109.437899999997</v>
      </c>
      <c r="H41" s="280">
        <v>43360.203099999999</v>
      </c>
      <c r="I41" s="281">
        <v>2.2999999999999998</v>
      </c>
      <c r="J41" s="281">
        <v>24.45</v>
      </c>
      <c r="K41" s="281">
        <v>10.47</v>
      </c>
      <c r="L41" s="281">
        <v>179.15559999999999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0.18970000000000001</v>
      </c>
      <c r="C42" s="274">
        <v>36556.838799999998</v>
      </c>
      <c r="D42" s="275">
        <v>27199.9817</v>
      </c>
      <c r="E42" s="275">
        <v>31548.556400000001</v>
      </c>
      <c r="F42" s="275">
        <v>41127.298199999997</v>
      </c>
      <c r="G42" s="275">
        <v>44248.085200000001</v>
      </c>
      <c r="H42" s="275">
        <v>36438.085200000001</v>
      </c>
      <c r="I42" s="276">
        <v>1.93</v>
      </c>
      <c r="J42" s="276">
        <v>15</v>
      </c>
      <c r="K42" s="276">
        <v>11.43</v>
      </c>
      <c r="L42" s="276">
        <v>174.53370000000001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1.8231999999999999</v>
      </c>
      <c r="C43" s="279">
        <v>40933.569900000002</v>
      </c>
      <c r="D43" s="280">
        <v>32753.024399999998</v>
      </c>
      <c r="E43" s="280">
        <v>36129.878799999999</v>
      </c>
      <c r="F43" s="280">
        <v>44762.547700000003</v>
      </c>
      <c r="G43" s="280">
        <v>47786.8753</v>
      </c>
      <c r="H43" s="280">
        <v>40773.649899999997</v>
      </c>
      <c r="I43" s="281">
        <v>1.73</v>
      </c>
      <c r="J43" s="281">
        <v>21.36</v>
      </c>
      <c r="K43" s="281">
        <v>10.56</v>
      </c>
      <c r="L43" s="281">
        <v>168.55170000000001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5.4899999999999997E-2</v>
      </c>
      <c r="C44" s="274">
        <v>40123.309200000003</v>
      </c>
      <c r="D44" s="275">
        <v>31475.0615</v>
      </c>
      <c r="E44" s="275">
        <v>34387.850400000003</v>
      </c>
      <c r="F44" s="275">
        <v>44360.387499999997</v>
      </c>
      <c r="G44" s="275">
        <v>48454.777999999998</v>
      </c>
      <c r="H44" s="275">
        <v>39819.234600000003</v>
      </c>
      <c r="I44" s="276">
        <v>0.19</v>
      </c>
      <c r="J44" s="276">
        <v>20.7</v>
      </c>
      <c r="K44" s="276">
        <v>10</v>
      </c>
      <c r="L44" s="276">
        <v>166.8826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9.4799999999999995E-2</v>
      </c>
      <c r="C45" s="279">
        <v>32175.7978</v>
      </c>
      <c r="D45" s="280">
        <v>26396.147799999999</v>
      </c>
      <c r="E45" s="280">
        <v>28781.6764</v>
      </c>
      <c r="F45" s="280">
        <v>36046.894200000002</v>
      </c>
      <c r="G45" s="280">
        <v>39427.031799999997</v>
      </c>
      <c r="H45" s="280">
        <v>32787.383999999998</v>
      </c>
      <c r="I45" s="281">
        <v>1.55</v>
      </c>
      <c r="J45" s="281">
        <v>26.61</v>
      </c>
      <c r="K45" s="281">
        <v>10.97</v>
      </c>
      <c r="L45" s="281">
        <v>167.23560000000001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4.7399999999999998E-2</v>
      </c>
      <c r="C46" s="274">
        <v>36811.538399999998</v>
      </c>
      <c r="D46" s="275">
        <v>33057.243600000002</v>
      </c>
      <c r="E46" s="275">
        <v>35482.110099999998</v>
      </c>
      <c r="F46" s="275">
        <v>37589.225100000003</v>
      </c>
      <c r="G46" s="275">
        <v>43127.681499999999</v>
      </c>
      <c r="H46" s="275">
        <v>36823.323199999999</v>
      </c>
      <c r="I46" s="276">
        <v>12.41</v>
      </c>
      <c r="J46" s="276">
        <v>13.09</v>
      </c>
      <c r="K46" s="276">
        <v>12.28</v>
      </c>
      <c r="L46" s="276">
        <v>174.15809999999999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0.2006</v>
      </c>
      <c r="C47" s="279">
        <v>46841.758000000002</v>
      </c>
      <c r="D47" s="280">
        <v>38766.633699999998</v>
      </c>
      <c r="E47" s="280">
        <v>43222.0749</v>
      </c>
      <c r="F47" s="280">
        <v>51318.000800000002</v>
      </c>
      <c r="G47" s="280">
        <v>54593.474000000002</v>
      </c>
      <c r="H47" s="280">
        <v>47362.728900000002</v>
      </c>
      <c r="I47" s="281">
        <v>1.3</v>
      </c>
      <c r="J47" s="281">
        <v>24.36</v>
      </c>
      <c r="K47" s="281">
        <v>10.050000000000001</v>
      </c>
      <c r="L47" s="281">
        <v>179.96029999999999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0.74250000000000005</v>
      </c>
      <c r="C48" s="274">
        <v>33157.122600000002</v>
      </c>
      <c r="D48" s="275">
        <v>27048.811600000001</v>
      </c>
      <c r="E48" s="275">
        <v>29970.415499999999</v>
      </c>
      <c r="F48" s="275">
        <v>37147.19</v>
      </c>
      <c r="G48" s="275">
        <v>42293.1155</v>
      </c>
      <c r="H48" s="275">
        <v>34239.898699999998</v>
      </c>
      <c r="I48" s="276">
        <v>10.42</v>
      </c>
      <c r="J48" s="276">
        <v>12.32</v>
      </c>
      <c r="K48" s="276">
        <v>10.68</v>
      </c>
      <c r="L48" s="276">
        <v>174.1874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3.3300000000000003E-2</v>
      </c>
      <c r="C49" s="279">
        <v>29263.384999999998</v>
      </c>
      <c r="D49" s="280">
        <v>22135.0399</v>
      </c>
      <c r="E49" s="280">
        <v>24370.026399999999</v>
      </c>
      <c r="F49" s="280">
        <v>33324.186500000003</v>
      </c>
      <c r="G49" s="280">
        <v>40835.931299999997</v>
      </c>
      <c r="H49" s="280">
        <v>30524.4689</v>
      </c>
      <c r="I49" s="281">
        <v>9.89</v>
      </c>
      <c r="J49" s="281">
        <v>14.76</v>
      </c>
      <c r="K49" s="281">
        <v>11.04</v>
      </c>
      <c r="L49" s="281">
        <v>172.40369999999999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0.16370000000000001</v>
      </c>
      <c r="C50" s="274">
        <v>52671.995199999998</v>
      </c>
      <c r="D50" s="275">
        <v>37194.2601</v>
      </c>
      <c r="E50" s="275">
        <v>41942.140500000001</v>
      </c>
      <c r="F50" s="275">
        <v>67991.986000000004</v>
      </c>
      <c r="G50" s="275">
        <v>87201.914199999999</v>
      </c>
      <c r="H50" s="275">
        <v>57860.2284</v>
      </c>
      <c r="I50" s="276">
        <v>16.22</v>
      </c>
      <c r="J50" s="276">
        <v>25.14</v>
      </c>
      <c r="K50" s="276">
        <v>11.35</v>
      </c>
      <c r="L50" s="276">
        <v>173.79839999999999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0.10100000000000001</v>
      </c>
      <c r="C51" s="279">
        <v>32198.9486</v>
      </c>
      <c r="D51" s="280">
        <v>27078.450199999999</v>
      </c>
      <c r="E51" s="280">
        <v>29214.9755</v>
      </c>
      <c r="F51" s="280">
        <v>36980.126400000001</v>
      </c>
      <c r="G51" s="280">
        <v>40971.864600000001</v>
      </c>
      <c r="H51" s="280">
        <v>33112.246200000001</v>
      </c>
      <c r="I51" s="281">
        <v>13.47</v>
      </c>
      <c r="J51" s="281">
        <v>8.92</v>
      </c>
      <c r="K51" s="281">
        <v>9.7899999999999991</v>
      </c>
      <c r="L51" s="281">
        <v>173.99080000000001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1.1259999999999999</v>
      </c>
      <c r="C52" s="274">
        <v>32979.6371</v>
      </c>
      <c r="D52" s="275">
        <v>25509.4866</v>
      </c>
      <c r="E52" s="275">
        <v>28518.284500000002</v>
      </c>
      <c r="F52" s="275">
        <v>37698.524599999997</v>
      </c>
      <c r="G52" s="275">
        <v>45624.9617</v>
      </c>
      <c r="H52" s="275">
        <v>34384.4948</v>
      </c>
      <c r="I52" s="276">
        <v>7.96</v>
      </c>
      <c r="J52" s="276">
        <v>14.23</v>
      </c>
      <c r="K52" s="276">
        <v>11.22</v>
      </c>
      <c r="L52" s="276">
        <v>173.46870000000001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0.29659999999999997</v>
      </c>
      <c r="C53" s="279">
        <v>30215.7461</v>
      </c>
      <c r="D53" s="280">
        <v>24201.75</v>
      </c>
      <c r="E53" s="280">
        <v>27388.6666</v>
      </c>
      <c r="F53" s="280">
        <v>32933.565600000002</v>
      </c>
      <c r="G53" s="280">
        <v>44147.951000000001</v>
      </c>
      <c r="H53" s="280">
        <v>31529.429499999998</v>
      </c>
      <c r="I53" s="281">
        <v>6.64</v>
      </c>
      <c r="J53" s="281">
        <v>9.48</v>
      </c>
      <c r="K53" s="281">
        <v>10.08</v>
      </c>
      <c r="L53" s="281">
        <v>175.26329999999999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3.5299999999999998E-2</v>
      </c>
      <c r="C54" s="274">
        <v>34966.375200000002</v>
      </c>
      <c r="D54" s="275">
        <v>29174.6031</v>
      </c>
      <c r="E54" s="275">
        <v>31910.497800000001</v>
      </c>
      <c r="F54" s="275">
        <v>36972.165099999998</v>
      </c>
      <c r="G54" s="275">
        <v>40017.027199999997</v>
      </c>
      <c r="H54" s="275">
        <v>34430.874199999998</v>
      </c>
      <c r="I54" s="276">
        <v>4.18</v>
      </c>
      <c r="J54" s="276">
        <v>17.649999999999999</v>
      </c>
      <c r="K54" s="276">
        <v>11.53</v>
      </c>
      <c r="L54" s="276">
        <v>173.54140000000001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6.5799999999999997E-2</v>
      </c>
      <c r="C55" s="279">
        <v>31680.224600000001</v>
      </c>
      <c r="D55" s="280">
        <v>27562.539400000001</v>
      </c>
      <c r="E55" s="280">
        <v>29630.780699999999</v>
      </c>
      <c r="F55" s="280">
        <v>33927.047100000003</v>
      </c>
      <c r="G55" s="280">
        <v>37711.913399999998</v>
      </c>
      <c r="H55" s="280">
        <v>33975.901700000002</v>
      </c>
      <c r="I55" s="281">
        <v>5.77</v>
      </c>
      <c r="J55" s="281">
        <v>12.11</v>
      </c>
      <c r="K55" s="281">
        <v>10.43</v>
      </c>
      <c r="L55" s="281">
        <v>176.69210000000001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0.59930000000000005</v>
      </c>
      <c r="C56" s="274">
        <v>30827.741399999999</v>
      </c>
      <c r="D56" s="275">
        <v>25527.083299999998</v>
      </c>
      <c r="E56" s="275">
        <v>27709.609</v>
      </c>
      <c r="F56" s="275">
        <v>34373.630700000002</v>
      </c>
      <c r="G56" s="275">
        <v>38930.909500000002</v>
      </c>
      <c r="H56" s="275">
        <v>31509.613600000001</v>
      </c>
      <c r="I56" s="276">
        <v>5.17</v>
      </c>
      <c r="J56" s="276">
        <v>17.13</v>
      </c>
      <c r="K56" s="276">
        <v>11.34</v>
      </c>
      <c r="L56" s="276">
        <v>170.9639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6.1400000000000003E-2</v>
      </c>
      <c r="C57" s="279">
        <v>33251.8629</v>
      </c>
      <c r="D57" s="280">
        <v>26231.394199999999</v>
      </c>
      <c r="E57" s="280">
        <v>29785.146100000002</v>
      </c>
      <c r="F57" s="280">
        <v>38446.512199999997</v>
      </c>
      <c r="G57" s="280">
        <v>40923.134100000003</v>
      </c>
      <c r="H57" s="280">
        <v>34255.787100000001</v>
      </c>
      <c r="I57" s="281">
        <v>4.9400000000000004</v>
      </c>
      <c r="J57" s="281">
        <v>18.91</v>
      </c>
      <c r="K57" s="281">
        <v>10.62</v>
      </c>
      <c r="L57" s="281">
        <v>174.6353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0.22389999999999999</v>
      </c>
      <c r="C58" s="274">
        <v>26893.814299999998</v>
      </c>
      <c r="D58" s="275">
        <v>20927.983899999999</v>
      </c>
      <c r="E58" s="275">
        <v>23311.403699999999</v>
      </c>
      <c r="F58" s="275">
        <v>30937.075799999999</v>
      </c>
      <c r="G58" s="275">
        <v>34541.229399999997</v>
      </c>
      <c r="H58" s="275">
        <v>27457.438399999999</v>
      </c>
      <c r="I58" s="276">
        <v>6.6</v>
      </c>
      <c r="J58" s="276">
        <v>10</v>
      </c>
      <c r="K58" s="276">
        <v>10.85</v>
      </c>
      <c r="L58" s="276">
        <v>174.79650000000001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9.7699999999999995E-2</v>
      </c>
      <c r="C59" s="279">
        <v>27333.579300000001</v>
      </c>
      <c r="D59" s="280">
        <v>20872.6047</v>
      </c>
      <c r="E59" s="280">
        <v>22743.950499999999</v>
      </c>
      <c r="F59" s="280">
        <v>30600.266800000001</v>
      </c>
      <c r="G59" s="280">
        <v>33762.787900000003</v>
      </c>
      <c r="H59" s="280">
        <v>27430.0249</v>
      </c>
      <c r="I59" s="281">
        <v>7.4</v>
      </c>
      <c r="J59" s="281">
        <v>9.4600000000000009</v>
      </c>
      <c r="K59" s="281">
        <v>10.81</v>
      </c>
      <c r="L59" s="281">
        <v>174.50550000000001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4.1500000000000002E-2</v>
      </c>
      <c r="C60" s="274">
        <v>26329.027900000001</v>
      </c>
      <c r="D60" s="275">
        <v>22773.2932</v>
      </c>
      <c r="E60" s="275">
        <v>23753.767899999999</v>
      </c>
      <c r="F60" s="275">
        <v>28195.511699999999</v>
      </c>
      <c r="G60" s="275">
        <v>29546.627400000001</v>
      </c>
      <c r="H60" s="275">
        <v>26107.8616</v>
      </c>
      <c r="I60" s="276">
        <v>15.46</v>
      </c>
      <c r="J60" s="276">
        <v>5.51</v>
      </c>
      <c r="K60" s="276">
        <v>9.48</v>
      </c>
      <c r="L60" s="276">
        <v>174.14250000000001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4.3400000000000001E-2</v>
      </c>
      <c r="C61" s="279">
        <v>26539.020700000001</v>
      </c>
      <c r="D61" s="280">
        <v>21084.583299999998</v>
      </c>
      <c r="E61" s="280">
        <v>23231.7215</v>
      </c>
      <c r="F61" s="280">
        <v>30144.129400000002</v>
      </c>
      <c r="G61" s="280">
        <v>38764.186300000001</v>
      </c>
      <c r="H61" s="280">
        <v>27584.297900000001</v>
      </c>
      <c r="I61" s="281">
        <v>8.06</v>
      </c>
      <c r="J61" s="281">
        <v>14.02</v>
      </c>
      <c r="K61" s="281">
        <v>11.01</v>
      </c>
      <c r="L61" s="281">
        <v>173.0145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0.10970000000000001</v>
      </c>
      <c r="C62" s="274">
        <v>30925.907299999999</v>
      </c>
      <c r="D62" s="275">
        <v>25269.1675</v>
      </c>
      <c r="E62" s="275">
        <v>28444.722600000001</v>
      </c>
      <c r="F62" s="275">
        <v>34010.348700000002</v>
      </c>
      <c r="G62" s="275">
        <v>38418.497799999997</v>
      </c>
      <c r="H62" s="275">
        <v>31489.3763</v>
      </c>
      <c r="I62" s="276">
        <v>10.19</v>
      </c>
      <c r="J62" s="276">
        <v>10.33</v>
      </c>
      <c r="K62" s="276">
        <v>10.98</v>
      </c>
      <c r="L62" s="276">
        <v>173.32159999999999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4.2500000000000003E-2</v>
      </c>
      <c r="C63" s="279">
        <v>25636.6666</v>
      </c>
      <c r="D63" s="280">
        <v>20892.334999999999</v>
      </c>
      <c r="E63" s="280">
        <v>23835.677199999998</v>
      </c>
      <c r="F63" s="280">
        <v>28355.669300000001</v>
      </c>
      <c r="G63" s="280">
        <v>38157.064100000003</v>
      </c>
      <c r="H63" s="280">
        <v>27294.0478</v>
      </c>
      <c r="I63" s="281">
        <v>7.27</v>
      </c>
      <c r="J63" s="281">
        <v>9.06</v>
      </c>
      <c r="K63" s="281">
        <v>10.87</v>
      </c>
      <c r="L63" s="281">
        <v>175.03479999999999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4.7699999999999999E-2</v>
      </c>
      <c r="C64" s="274">
        <v>33940.519800000002</v>
      </c>
      <c r="D64" s="275">
        <v>26143.6122</v>
      </c>
      <c r="E64" s="275">
        <v>28607.3508</v>
      </c>
      <c r="F64" s="275">
        <v>38160.697200000002</v>
      </c>
      <c r="G64" s="275">
        <v>44459.889799999997</v>
      </c>
      <c r="H64" s="275">
        <v>34008.181100000002</v>
      </c>
      <c r="I64" s="276">
        <v>8.17</v>
      </c>
      <c r="J64" s="276">
        <v>16.53</v>
      </c>
      <c r="K64" s="276">
        <v>10.5</v>
      </c>
      <c r="L64" s="276">
        <v>174.8768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0.16700000000000001</v>
      </c>
      <c r="C65" s="279">
        <v>26654.627100000002</v>
      </c>
      <c r="D65" s="280">
        <v>22302.075499999999</v>
      </c>
      <c r="E65" s="280">
        <v>24187.369699999999</v>
      </c>
      <c r="F65" s="280">
        <v>29914.851299999998</v>
      </c>
      <c r="G65" s="280">
        <v>33881.718000000001</v>
      </c>
      <c r="H65" s="280">
        <v>27672.421999999999</v>
      </c>
      <c r="I65" s="281">
        <v>7.02</v>
      </c>
      <c r="J65" s="281">
        <v>8.31</v>
      </c>
      <c r="K65" s="281">
        <v>10.63</v>
      </c>
      <c r="L65" s="281">
        <v>170.46549999999999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6.6500000000000004E-2</v>
      </c>
      <c r="C66" s="274">
        <v>29224.272400000002</v>
      </c>
      <c r="D66" s="275">
        <v>24246.158299999999</v>
      </c>
      <c r="E66" s="275">
        <v>26716.1666</v>
      </c>
      <c r="F66" s="275">
        <v>31330.9784</v>
      </c>
      <c r="G66" s="275">
        <v>36083.398399999998</v>
      </c>
      <c r="H66" s="275">
        <v>29539.362099999998</v>
      </c>
      <c r="I66" s="276">
        <v>9.2100000000000009</v>
      </c>
      <c r="J66" s="276">
        <v>11.46</v>
      </c>
      <c r="K66" s="276">
        <v>10.82</v>
      </c>
      <c r="L66" s="276">
        <v>173.86709999999999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0.92479999999999996</v>
      </c>
      <c r="C67" s="279">
        <v>35105.980600000003</v>
      </c>
      <c r="D67" s="280">
        <v>28190.614099999999</v>
      </c>
      <c r="E67" s="280">
        <v>31414.121299999999</v>
      </c>
      <c r="F67" s="280">
        <v>39437.780599999998</v>
      </c>
      <c r="G67" s="280">
        <v>44135.292200000004</v>
      </c>
      <c r="H67" s="280">
        <v>35753.025500000003</v>
      </c>
      <c r="I67" s="281">
        <v>10.61</v>
      </c>
      <c r="J67" s="281">
        <v>14.8</v>
      </c>
      <c r="K67" s="281">
        <v>11.52</v>
      </c>
      <c r="L67" s="281">
        <v>174.90049999999999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1.2161999999999999</v>
      </c>
      <c r="C68" s="274">
        <v>21024.011200000001</v>
      </c>
      <c r="D68" s="275">
        <v>17727.397700000001</v>
      </c>
      <c r="E68" s="275">
        <v>19237.8567</v>
      </c>
      <c r="F68" s="275">
        <v>23621.083299999998</v>
      </c>
      <c r="G68" s="275">
        <v>26599.489399999999</v>
      </c>
      <c r="H68" s="275">
        <v>21647.2022</v>
      </c>
      <c r="I68" s="276">
        <v>9.19</v>
      </c>
      <c r="J68" s="276">
        <v>6.35</v>
      </c>
      <c r="K68" s="276">
        <v>10.38</v>
      </c>
      <c r="L68" s="276">
        <v>174.37299999999999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0.19320000000000001</v>
      </c>
      <c r="C69" s="279">
        <v>29160.152600000001</v>
      </c>
      <c r="D69" s="280">
        <v>23243.4166</v>
      </c>
      <c r="E69" s="280">
        <v>26741.876400000001</v>
      </c>
      <c r="F69" s="280">
        <v>32895.528100000003</v>
      </c>
      <c r="G69" s="280">
        <v>35749.055999999997</v>
      </c>
      <c r="H69" s="280">
        <v>29532.310799999999</v>
      </c>
      <c r="I69" s="281">
        <v>11.9</v>
      </c>
      <c r="J69" s="281">
        <v>11.46</v>
      </c>
      <c r="K69" s="281">
        <v>10.18</v>
      </c>
      <c r="L69" s="281">
        <v>175.11070000000001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0.47239999999999999</v>
      </c>
      <c r="C70" s="274">
        <v>21450.2552</v>
      </c>
      <c r="D70" s="275">
        <v>17119.223999999998</v>
      </c>
      <c r="E70" s="275">
        <v>18395.7549</v>
      </c>
      <c r="F70" s="275">
        <v>26000.0844</v>
      </c>
      <c r="G70" s="275">
        <v>29242.813900000001</v>
      </c>
      <c r="H70" s="275">
        <v>22565.292700000002</v>
      </c>
      <c r="I70" s="276">
        <v>10.84</v>
      </c>
      <c r="J70" s="276">
        <v>6.65</v>
      </c>
      <c r="K70" s="276">
        <v>9.81</v>
      </c>
      <c r="L70" s="276">
        <v>174.47040000000001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5.3600000000000002E-2</v>
      </c>
      <c r="C71" s="279">
        <v>26567.3917</v>
      </c>
      <c r="D71" s="280">
        <v>21163.065900000001</v>
      </c>
      <c r="E71" s="280">
        <v>23317.841499999999</v>
      </c>
      <c r="F71" s="280">
        <v>27754.333200000001</v>
      </c>
      <c r="G71" s="280">
        <v>29393.989399999999</v>
      </c>
      <c r="H71" s="280">
        <v>25790.6211</v>
      </c>
      <c r="I71" s="281">
        <v>7.06</v>
      </c>
      <c r="J71" s="281">
        <v>10.76</v>
      </c>
      <c r="K71" s="281">
        <v>10.66</v>
      </c>
      <c r="L71" s="281">
        <v>173.04239999999999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0.56950000000000001</v>
      </c>
      <c r="C72" s="274">
        <v>26225.864799999999</v>
      </c>
      <c r="D72" s="275">
        <v>22526.8897</v>
      </c>
      <c r="E72" s="275">
        <v>24583.401699999999</v>
      </c>
      <c r="F72" s="275">
        <v>28471.408899999999</v>
      </c>
      <c r="G72" s="275">
        <v>32034.1024</v>
      </c>
      <c r="H72" s="275">
        <v>26916.774799999999</v>
      </c>
      <c r="I72" s="276">
        <v>8.02</v>
      </c>
      <c r="J72" s="276">
        <v>6.42</v>
      </c>
      <c r="K72" s="276">
        <v>16.2</v>
      </c>
      <c r="L72" s="276">
        <v>173.7423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0.76219999999999999</v>
      </c>
      <c r="C73" s="279">
        <v>28777.9637</v>
      </c>
      <c r="D73" s="280">
        <v>23597.119999999999</v>
      </c>
      <c r="E73" s="280">
        <v>26337.671999999999</v>
      </c>
      <c r="F73" s="280">
        <v>30860.715400000001</v>
      </c>
      <c r="G73" s="280">
        <v>33812.821300000003</v>
      </c>
      <c r="H73" s="280">
        <v>28793.398300000001</v>
      </c>
      <c r="I73" s="281">
        <v>5.07</v>
      </c>
      <c r="J73" s="281">
        <v>18.350000000000001</v>
      </c>
      <c r="K73" s="281">
        <v>11.19</v>
      </c>
      <c r="L73" s="281">
        <v>168.65520000000001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9.6600000000000005E-2</v>
      </c>
      <c r="C74" s="274">
        <v>26478.5167</v>
      </c>
      <c r="D74" s="275">
        <v>23195.9166</v>
      </c>
      <c r="E74" s="275">
        <v>25063.535400000001</v>
      </c>
      <c r="F74" s="275">
        <v>27675.638800000001</v>
      </c>
      <c r="G74" s="275">
        <v>31504.1806</v>
      </c>
      <c r="H74" s="275">
        <v>26644.158299999999</v>
      </c>
      <c r="I74" s="276">
        <v>3.88</v>
      </c>
      <c r="J74" s="276">
        <v>9.83</v>
      </c>
      <c r="K74" s="276">
        <v>9.75</v>
      </c>
      <c r="L74" s="276">
        <v>175.1276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0.99839999999999995</v>
      </c>
      <c r="C75" s="279">
        <v>24737.785100000001</v>
      </c>
      <c r="D75" s="280">
        <v>20235.4166</v>
      </c>
      <c r="E75" s="280">
        <v>22348.329000000002</v>
      </c>
      <c r="F75" s="280">
        <v>27630.0975</v>
      </c>
      <c r="G75" s="280">
        <v>32112.773399999998</v>
      </c>
      <c r="H75" s="280">
        <v>25669.781599999998</v>
      </c>
      <c r="I75" s="281">
        <v>1.57</v>
      </c>
      <c r="J75" s="281">
        <v>19.95</v>
      </c>
      <c r="K75" s="281">
        <v>10.88</v>
      </c>
      <c r="L75" s="281">
        <v>171.3416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0.59540000000000004</v>
      </c>
      <c r="C76" s="274">
        <v>45855.652099999999</v>
      </c>
      <c r="D76" s="275">
        <v>38301.232900000003</v>
      </c>
      <c r="E76" s="275">
        <v>41040.567000000003</v>
      </c>
      <c r="F76" s="275">
        <v>52172.472099999999</v>
      </c>
      <c r="G76" s="275">
        <v>57426.533199999998</v>
      </c>
      <c r="H76" s="275">
        <v>46705.391100000001</v>
      </c>
      <c r="I76" s="276">
        <v>8.33</v>
      </c>
      <c r="J76" s="276">
        <v>23.58</v>
      </c>
      <c r="K76" s="276">
        <v>11.38</v>
      </c>
      <c r="L76" s="276">
        <v>164.74549999999999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0.19220000000000001</v>
      </c>
      <c r="C77" s="279">
        <v>33696.894</v>
      </c>
      <c r="D77" s="280">
        <v>24486.550899999998</v>
      </c>
      <c r="E77" s="280">
        <v>29877.694100000001</v>
      </c>
      <c r="F77" s="280">
        <v>38371.9398</v>
      </c>
      <c r="G77" s="280">
        <v>45127.200400000002</v>
      </c>
      <c r="H77" s="280">
        <v>34582.214800000002</v>
      </c>
      <c r="I77" s="281">
        <v>5.79</v>
      </c>
      <c r="J77" s="281">
        <v>25.78</v>
      </c>
      <c r="K77" s="281">
        <v>11.66</v>
      </c>
      <c r="L77" s="281">
        <v>170.4735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6.4000000000000001E-2</v>
      </c>
      <c r="C78" s="274">
        <v>23229.25</v>
      </c>
      <c r="D78" s="275">
        <v>17146.4169</v>
      </c>
      <c r="E78" s="275">
        <v>19233.4166</v>
      </c>
      <c r="F78" s="275">
        <v>27002.437600000001</v>
      </c>
      <c r="G78" s="275">
        <v>28898.452000000001</v>
      </c>
      <c r="H78" s="275">
        <v>23439.676500000001</v>
      </c>
      <c r="I78" s="276">
        <v>4.3099999999999996</v>
      </c>
      <c r="J78" s="276">
        <v>20.55</v>
      </c>
      <c r="K78" s="276">
        <v>9.8000000000000007</v>
      </c>
      <c r="L78" s="276">
        <v>175.3528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4.6100000000000002E-2</v>
      </c>
      <c r="C79" s="279">
        <v>26499.298900000002</v>
      </c>
      <c r="D79" s="280">
        <v>21796.583299999998</v>
      </c>
      <c r="E79" s="280">
        <v>24659.5069</v>
      </c>
      <c r="F79" s="280">
        <v>27841.577499999999</v>
      </c>
      <c r="G79" s="280">
        <v>32735.647300000001</v>
      </c>
      <c r="H79" s="280">
        <v>26965.205900000001</v>
      </c>
      <c r="I79" s="281">
        <v>9.01</v>
      </c>
      <c r="J79" s="281">
        <v>11.74</v>
      </c>
      <c r="K79" s="281">
        <v>10.7</v>
      </c>
      <c r="L79" s="281">
        <v>176.24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9.7000000000000003E-2</v>
      </c>
      <c r="C80" s="274">
        <v>27372.7199</v>
      </c>
      <c r="D80" s="275">
        <v>22341.770799999998</v>
      </c>
      <c r="E80" s="275">
        <v>25713.721799999999</v>
      </c>
      <c r="F80" s="275">
        <v>29544.395100000002</v>
      </c>
      <c r="G80" s="275">
        <v>32023.034500000002</v>
      </c>
      <c r="H80" s="275">
        <v>27540.964899999999</v>
      </c>
      <c r="I80" s="276">
        <v>6.35</v>
      </c>
      <c r="J80" s="276">
        <v>17.25</v>
      </c>
      <c r="K80" s="276">
        <v>10.83</v>
      </c>
      <c r="L80" s="276">
        <v>174.94130000000001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6.4000000000000001E-2</v>
      </c>
      <c r="C81" s="279">
        <v>30012.901600000001</v>
      </c>
      <c r="D81" s="280">
        <v>27723.4391</v>
      </c>
      <c r="E81" s="280">
        <v>28268.528399999999</v>
      </c>
      <c r="F81" s="280">
        <v>33064.605100000001</v>
      </c>
      <c r="G81" s="280">
        <v>36913.013099999996</v>
      </c>
      <c r="H81" s="280">
        <v>31109.8341</v>
      </c>
      <c r="I81" s="281">
        <v>9.4</v>
      </c>
      <c r="J81" s="281">
        <v>16.649999999999999</v>
      </c>
      <c r="K81" s="281">
        <v>10.84</v>
      </c>
      <c r="L81" s="281">
        <v>175.04419999999999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3.2800000000000003E-2</v>
      </c>
      <c r="C82" s="274">
        <v>29743.4175</v>
      </c>
      <c r="D82" s="275">
        <v>24235.9807</v>
      </c>
      <c r="E82" s="275">
        <v>27160.830399999999</v>
      </c>
      <c r="F82" s="275">
        <v>31928.6273</v>
      </c>
      <c r="G82" s="275">
        <v>37619.667500000003</v>
      </c>
      <c r="H82" s="275">
        <v>30072.861199999999</v>
      </c>
      <c r="I82" s="276">
        <v>5.9</v>
      </c>
      <c r="J82" s="276">
        <v>21.97</v>
      </c>
      <c r="K82" s="276">
        <v>8.9700000000000006</v>
      </c>
      <c r="L82" s="276">
        <v>180.44489999999999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8.4500000000000006E-2</v>
      </c>
      <c r="C83" s="279">
        <v>19495.763200000001</v>
      </c>
      <c r="D83" s="280">
        <v>16363</v>
      </c>
      <c r="E83" s="280">
        <v>18496.885600000001</v>
      </c>
      <c r="F83" s="280">
        <v>20772.083299999998</v>
      </c>
      <c r="G83" s="280">
        <v>23277.583299999998</v>
      </c>
      <c r="H83" s="280">
        <v>19859.455000000002</v>
      </c>
      <c r="I83" s="281">
        <v>4.95</v>
      </c>
      <c r="J83" s="281">
        <v>11.98</v>
      </c>
      <c r="K83" s="281">
        <v>9.98</v>
      </c>
      <c r="L83" s="281">
        <v>178.26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4.3999999999999997E-2</v>
      </c>
      <c r="C84" s="274">
        <v>27683.727200000001</v>
      </c>
      <c r="D84" s="275">
        <v>21189.1603</v>
      </c>
      <c r="E84" s="275">
        <v>25575.029299999998</v>
      </c>
      <c r="F84" s="275">
        <v>29636.502899999999</v>
      </c>
      <c r="G84" s="275">
        <v>32951.9784</v>
      </c>
      <c r="H84" s="275">
        <v>27730.073</v>
      </c>
      <c r="I84" s="276">
        <v>4.16</v>
      </c>
      <c r="J84" s="276">
        <v>22.32</v>
      </c>
      <c r="K84" s="276">
        <v>9.3800000000000008</v>
      </c>
      <c r="L84" s="276">
        <v>176.1361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0.1512</v>
      </c>
      <c r="C85" s="279">
        <v>27504.378799999999</v>
      </c>
      <c r="D85" s="280">
        <v>21238.602299999999</v>
      </c>
      <c r="E85" s="280">
        <v>24164.956099999999</v>
      </c>
      <c r="F85" s="280">
        <v>36947.616900000001</v>
      </c>
      <c r="G85" s="280">
        <v>42795.245900000002</v>
      </c>
      <c r="H85" s="280">
        <v>29901.118399999999</v>
      </c>
      <c r="I85" s="281">
        <v>3.32</v>
      </c>
      <c r="J85" s="281">
        <v>19.57</v>
      </c>
      <c r="K85" s="281">
        <v>10.07</v>
      </c>
      <c r="L85" s="281">
        <v>178.34739999999999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0.55449999999999999</v>
      </c>
      <c r="C86" s="274">
        <v>32430.610100000002</v>
      </c>
      <c r="D86" s="275">
        <v>28073.354800000001</v>
      </c>
      <c r="E86" s="275">
        <v>30531.075199999999</v>
      </c>
      <c r="F86" s="275">
        <v>34330.778700000003</v>
      </c>
      <c r="G86" s="275">
        <v>35848.170400000003</v>
      </c>
      <c r="H86" s="275">
        <v>32252.275799999999</v>
      </c>
      <c r="I86" s="276">
        <v>10.48</v>
      </c>
      <c r="J86" s="276">
        <v>22.04</v>
      </c>
      <c r="K86" s="276">
        <v>10.08</v>
      </c>
      <c r="L86" s="276">
        <v>175.916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4.0099999999999997E-2</v>
      </c>
      <c r="C87" s="279">
        <v>29435.547600000002</v>
      </c>
      <c r="D87" s="280">
        <v>22701.162</v>
      </c>
      <c r="E87" s="280">
        <v>25940.713899999999</v>
      </c>
      <c r="F87" s="280">
        <v>30992.6757</v>
      </c>
      <c r="G87" s="280">
        <v>32859.675900000002</v>
      </c>
      <c r="H87" s="280">
        <v>28409.4467</v>
      </c>
      <c r="I87" s="281">
        <v>8.59</v>
      </c>
      <c r="J87" s="281">
        <v>17.29</v>
      </c>
      <c r="K87" s="281">
        <v>9.4600000000000009</v>
      </c>
      <c r="L87" s="281">
        <v>174.7413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1.1565000000000001</v>
      </c>
      <c r="C88" s="274">
        <v>17688.4166</v>
      </c>
      <c r="D88" s="275">
        <v>15669.0833</v>
      </c>
      <c r="E88" s="275">
        <v>16441.374</v>
      </c>
      <c r="F88" s="275">
        <v>19124.773300000001</v>
      </c>
      <c r="G88" s="275">
        <v>20652.833299999998</v>
      </c>
      <c r="H88" s="275">
        <v>17977.4738</v>
      </c>
      <c r="I88" s="276">
        <v>9.1</v>
      </c>
      <c r="J88" s="276">
        <v>5.99</v>
      </c>
      <c r="K88" s="276">
        <v>10.15</v>
      </c>
      <c r="L88" s="276">
        <v>174.62270000000001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6.0299999999999999E-2</v>
      </c>
      <c r="C89" s="279">
        <v>21252.083299999998</v>
      </c>
      <c r="D89" s="280">
        <v>18733.083299999998</v>
      </c>
      <c r="E89" s="280">
        <v>20131.638500000001</v>
      </c>
      <c r="F89" s="280">
        <v>24113.3452</v>
      </c>
      <c r="G89" s="280">
        <v>25843.496999999999</v>
      </c>
      <c r="H89" s="280">
        <v>21744.572899999999</v>
      </c>
      <c r="I89" s="281">
        <v>4.6900000000000004</v>
      </c>
      <c r="J89" s="281">
        <v>15.77</v>
      </c>
      <c r="K89" s="281">
        <v>9.83</v>
      </c>
      <c r="L89" s="281">
        <v>177.1808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0.27500000000000002</v>
      </c>
      <c r="C90" s="274">
        <v>18178.984499999999</v>
      </c>
      <c r="D90" s="275">
        <v>13611.649100000001</v>
      </c>
      <c r="E90" s="275">
        <v>14823.306500000001</v>
      </c>
      <c r="F90" s="275">
        <v>22372.4166</v>
      </c>
      <c r="G90" s="275">
        <v>26205.830399999999</v>
      </c>
      <c r="H90" s="275">
        <v>19218.527300000002</v>
      </c>
      <c r="I90" s="276">
        <v>6.51</v>
      </c>
      <c r="J90" s="276">
        <v>8.64</v>
      </c>
      <c r="K90" s="276">
        <v>9.7200000000000006</v>
      </c>
      <c r="L90" s="276">
        <v>174.41650000000001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4.7E-2</v>
      </c>
      <c r="C91" s="279">
        <v>22219</v>
      </c>
      <c r="D91" s="280">
        <v>17221.134600000001</v>
      </c>
      <c r="E91" s="280">
        <v>18275.623200000002</v>
      </c>
      <c r="F91" s="280">
        <v>25966.1643</v>
      </c>
      <c r="G91" s="280">
        <v>28375.900900000001</v>
      </c>
      <c r="H91" s="280">
        <v>22580.987000000001</v>
      </c>
      <c r="I91" s="281">
        <v>5.21</v>
      </c>
      <c r="J91" s="281">
        <v>11.39</v>
      </c>
      <c r="K91" s="281">
        <v>10.35</v>
      </c>
      <c r="L91" s="281">
        <v>177.24950000000001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5F5B-8E83-412C-8BB3-F28AF1B75FE4}">
  <sheetPr codeName="List37">
    <tabColor theme="1" tint="0.34998626667073579"/>
  </sheetPr>
  <dimension ref="A1:S38"/>
  <sheetViews>
    <sheetView showGridLines="0" zoomScale="75" zoomScaleNormal="75" zoomScaleSheetLayoutView="100" workbookViewId="0">
      <selection activeCell="G32" sqref="G32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266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140.48179999999999</v>
      </c>
      <c r="E7" s="28" t="s">
        <v>25</v>
      </c>
      <c r="G7" s="299"/>
    </row>
    <row r="8" spans="1:19" s="22" customFormat="1" ht="20.45" customHeight="1" x14ac:dyDescent="0.25">
      <c r="B8" s="31" t="s">
        <v>269</v>
      </c>
      <c r="C8" s="31"/>
      <c r="D8" s="32">
        <v>1.6658999999999999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143.33330000000001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149.41669999999999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154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275</v>
      </c>
      <c r="C17" s="27"/>
      <c r="D17" s="49">
        <v>33.220500000000001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05">
        <v>18.247900000000001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05">
        <v>5.6261000000000001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278</v>
      </c>
      <c r="I23" s="299">
        <f>D7-D8</f>
        <v>138.8159</v>
      </c>
      <c r="J23" s="312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279</v>
      </c>
      <c r="I24" s="41">
        <f>D17</f>
        <v>33.220500000000001</v>
      </c>
      <c r="J24" s="312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280</v>
      </c>
      <c r="I25" s="41">
        <f>D18</f>
        <v>18.247900000000001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281</v>
      </c>
      <c r="I26" s="41">
        <f>D19</f>
        <v>5.6261000000000001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282</v>
      </c>
      <c r="I27" s="41">
        <f>(I23+D17)-(I23+D18+D19)</f>
        <v>9.3464999999999918</v>
      </c>
      <c r="J27" s="312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7446-D475-4951-BDC9-34BF042F4848}">
  <sheetPr codeName="List41">
    <tabColor theme="0" tint="-0.249977111117893"/>
  </sheetPr>
  <dimension ref="A1:Q127"/>
  <sheetViews>
    <sheetView showGridLines="0" zoomScaleNormal="100" zoomScaleSheetLayoutView="85" workbookViewId="0">
      <selection activeCell="G32" sqref="G32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283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287</v>
      </c>
      <c r="B8" s="259" t="s">
        <v>288</v>
      </c>
      <c r="C8" s="209" t="s">
        <v>289</v>
      </c>
      <c r="D8" s="209"/>
      <c r="E8" s="209" t="s">
        <v>290</v>
      </c>
      <c r="F8" s="209"/>
      <c r="G8" s="209"/>
    </row>
    <row r="9" spans="1:17" ht="17.25" customHeight="1" x14ac:dyDescent="0.2">
      <c r="A9" s="320"/>
      <c r="B9" s="321"/>
      <c r="C9" s="217" t="s">
        <v>291</v>
      </c>
      <c r="D9" s="217"/>
      <c r="E9" s="217" t="s">
        <v>291</v>
      </c>
      <c r="F9" s="217"/>
      <c r="G9" s="217"/>
    </row>
    <row r="10" spans="1:17" ht="17.25" customHeight="1" x14ac:dyDescent="0.2">
      <c r="A10" s="320"/>
      <c r="B10" s="321"/>
      <c r="C10" s="256" t="s">
        <v>292</v>
      </c>
      <c r="D10" s="256" t="s">
        <v>293</v>
      </c>
      <c r="E10" s="256" t="s">
        <v>292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294</v>
      </c>
      <c r="E11" s="209"/>
      <c r="F11" s="256" t="s">
        <v>295</v>
      </c>
      <c r="G11" s="256" t="s">
        <v>296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7.6499999999999999E-2</v>
      </c>
      <c r="C14" s="327">
        <v>146.55789999999999</v>
      </c>
      <c r="D14" s="328">
        <v>6.2E-2</v>
      </c>
      <c r="E14" s="328">
        <v>27.7254</v>
      </c>
      <c r="F14" s="328">
        <v>15.0016</v>
      </c>
      <c r="G14" s="328">
        <v>1.9784999999999999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5.2499999999999998E-2</v>
      </c>
      <c r="C15" s="331">
        <v>143.73169999999999</v>
      </c>
      <c r="D15" s="332">
        <v>0.28050000000000003</v>
      </c>
      <c r="E15" s="332">
        <v>29.948599999999999</v>
      </c>
      <c r="F15" s="332">
        <v>17.382200000000001</v>
      </c>
      <c r="G15" s="332">
        <v>4.0414000000000003</v>
      </c>
    </row>
    <row r="16" spans="1:17" ht="13.15" customHeight="1" x14ac:dyDescent="0.2">
      <c r="A16" s="325" t="s">
        <v>188</v>
      </c>
      <c r="B16" s="326">
        <v>8.8099999999999998E-2</v>
      </c>
      <c r="C16" s="327">
        <v>144.58009999999999</v>
      </c>
      <c r="D16" s="328">
        <v>1.83E-2</v>
      </c>
      <c r="E16" s="328">
        <v>28.6816</v>
      </c>
      <c r="F16" s="328">
        <v>15.0509</v>
      </c>
      <c r="G16" s="328">
        <v>4.3703000000000003</v>
      </c>
    </row>
    <row r="17" spans="1:7" ht="13.15" customHeight="1" x14ac:dyDescent="0.2">
      <c r="A17" s="329" t="s">
        <v>192</v>
      </c>
      <c r="B17" s="330">
        <v>0.16309999999999999</v>
      </c>
      <c r="C17" s="331">
        <v>135.654</v>
      </c>
      <c r="D17" s="332">
        <v>3.7699999999999997E-2</v>
      </c>
      <c r="E17" s="332">
        <v>38.825200000000002</v>
      </c>
      <c r="F17" s="332">
        <v>25.854900000000001</v>
      </c>
      <c r="G17" s="332">
        <v>3.2238000000000002</v>
      </c>
    </row>
    <row r="18" spans="1:7" ht="13.15" customHeight="1" x14ac:dyDescent="0.2">
      <c r="A18" s="325" t="s">
        <v>193</v>
      </c>
      <c r="B18" s="326">
        <v>0.50680000000000003</v>
      </c>
      <c r="C18" s="327">
        <v>137.1369</v>
      </c>
      <c r="D18" s="328">
        <v>0.17660000000000001</v>
      </c>
      <c r="E18" s="328">
        <v>37.727400000000003</v>
      </c>
      <c r="F18" s="328">
        <v>26.008299999999998</v>
      </c>
      <c r="G18" s="328">
        <v>1.2007000000000001</v>
      </c>
    </row>
    <row r="19" spans="1:7" ht="13.15" customHeight="1" x14ac:dyDescent="0.2">
      <c r="A19" s="329" t="s">
        <v>194</v>
      </c>
      <c r="B19" s="330">
        <v>8.3000000000000004E-2</v>
      </c>
      <c r="C19" s="331">
        <v>141.58420000000001</v>
      </c>
      <c r="D19" s="332">
        <v>1.2724</v>
      </c>
      <c r="E19" s="332">
        <v>27.168600000000001</v>
      </c>
      <c r="F19" s="332">
        <v>16.920500000000001</v>
      </c>
      <c r="G19" s="332">
        <v>2.6615000000000002</v>
      </c>
    </row>
    <row r="20" spans="1:7" ht="13.15" customHeight="1" x14ac:dyDescent="0.2">
      <c r="A20" s="325" t="s">
        <v>196</v>
      </c>
      <c r="B20" s="326">
        <v>8.4599999999999995E-2</v>
      </c>
      <c r="C20" s="327">
        <v>145.29409999999999</v>
      </c>
      <c r="D20" s="328">
        <v>0</v>
      </c>
      <c r="E20" s="328">
        <v>28.601099999999999</v>
      </c>
      <c r="F20" s="328">
        <v>16.560700000000001</v>
      </c>
      <c r="G20" s="328">
        <v>3.3620000000000001</v>
      </c>
    </row>
    <row r="21" spans="1:7" ht="13.15" customHeight="1" x14ac:dyDescent="0.2">
      <c r="A21" s="329" t="s">
        <v>198</v>
      </c>
      <c r="B21" s="330">
        <v>9.2200000000000004E-2</v>
      </c>
      <c r="C21" s="331">
        <v>181.97720000000001</v>
      </c>
      <c r="D21" s="332">
        <v>36.026699999999998</v>
      </c>
      <c r="E21" s="332">
        <v>28.3066</v>
      </c>
      <c r="F21" s="332">
        <v>15.5349</v>
      </c>
      <c r="G21" s="332">
        <v>2.7616999999999998</v>
      </c>
    </row>
    <row r="22" spans="1:7" ht="13.15" customHeight="1" x14ac:dyDescent="0.2">
      <c r="A22" s="325" t="s">
        <v>199</v>
      </c>
      <c r="B22" s="326">
        <v>0.69930000000000003</v>
      </c>
      <c r="C22" s="327">
        <v>168.90459999999999</v>
      </c>
      <c r="D22" s="328">
        <v>22.3994</v>
      </c>
      <c r="E22" s="328">
        <v>27.022099999999998</v>
      </c>
      <c r="F22" s="328">
        <v>17.142399999999999</v>
      </c>
      <c r="G22" s="328">
        <v>2.7873999999999999</v>
      </c>
    </row>
    <row r="23" spans="1:7" ht="13.15" customHeight="1" x14ac:dyDescent="0.2">
      <c r="A23" s="329" t="s">
        <v>200</v>
      </c>
      <c r="B23" s="330">
        <v>0.95340000000000003</v>
      </c>
      <c r="C23" s="331">
        <v>140.66489999999999</v>
      </c>
      <c r="D23" s="332">
        <v>2.2648999999999999</v>
      </c>
      <c r="E23" s="332">
        <v>28.4618</v>
      </c>
      <c r="F23" s="332">
        <v>17.604199999999999</v>
      </c>
      <c r="G23" s="332">
        <v>5.2971000000000004</v>
      </c>
    </row>
    <row r="24" spans="1:7" ht="13.15" customHeight="1" x14ac:dyDescent="0.2">
      <c r="A24" s="325" t="s">
        <v>201</v>
      </c>
      <c r="B24" s="326">
        <v>0.66120000000000001</v>
      </c>
      <c r="C24" s="327">
        <v>131.8004</v>
      </c>
      <c r="D24" s="328">
        <v>0.29260000000000003</v>
      </c>
      <c r="E24" s="328">
        <v>43.866100000000003</v>
      </c>
      <c r="F24" s="328">
        <v>26.6066</v>
      </c>
      <c r="G24" s="328">
        <v>3.4045999999999998</v>
      </c>
    </row>
    <row r="25" spans="1:7" ht="13.15" customHeight="1" x14ac:dyDescent="0.2">
      <c r="A25" s="329" t="s">
        <v>202</v>
      </c>
      <c r="B25" s="330">
        <v>1.9222999999999999</v>
      </c>
      <c r="C25" s="331">
        <v>131.51990000000001</v>
      </c>
      <c r="D25" s="332">
        <v>0.23130000000000001</v>
      </c>
      <c r="E25" s="332">
        <v>43.524999999999999</v>
      </c>
      <c r="F25" s="332">
        <v>26.186299999999999</v>
      </c>
      <c r="G25" s="332">
        <v>3.3746</v>
      </c>
    </row>
    <row r="26" spans="1:7" ht="13.15" customHeight="1" x14ac:dyDescent="0.2">
      <c r="A26" s="325" t="s">
        <v>203</v>
      </c>
      <c r="B26" s="326">
        <v>1.26</v>
      </c>
      <c r="C26" s="327">
        <v>131.72839999999999</v>
      </c>
      <c r="D26" s="328">
        <v>0.1532</v>
      </c>
      <c r="E26" s="328">
        <v>42.884</v>
      </c>
      <c r="F26" s="328">
        <v>26.1524</v>
      </c>
      <c r="G26" s="328">
        <v>3.5200999999999998</v>
      </c>
    </row>
    <row r="27" spans="1:7" ht="13.15" customHeight="1" x14ac:dyDescent="0.2">
      <c r="A27" s="329" t="s">
        <v>204</v>
      </c>
      <c r="B27" s="330">
        <v>1.2657</v>
      </c>
      <c r="C27" s="331">
        <v>133.0247</v>
      </c>
      <c r="D27" s="332">
        <v>1.67E-2</v>
      </c>
      <c r="E27" s="332">
        <v>41.457799999999999</v>
      </c>
      <c r="F27" s="332">
        <v>25.725899999999999</v>
      </c>
      <c r="G27" s="332">
        <v>5.6614000000000004</v>
      </c>
    </row>
    <row r="28" spans="1:7" ht="13.15" customHeight="1" x14ac:dyDescent="0.2">
      <c r="A28" s="325" t="s">
        <v>205</v>
      </c>
      <c r="B28" s="326">
        <v>0.1767</v>
      </c>
      <c r="C28" s="327">
        <v>132.06100000000001</v>
      </c>
      <c r="D28" s="328">
        <v>0.01</v>
      </c>
      <c r="E28" s="328">
        <v>43.955300000000001</v>
      </c>
      <c r="F28" s="328">
        <v>26.683399999999999</v>
      </c>
      <c r="G28" s="328">
        <v>2.3239999999999998</v>
      </c>
    </row>
    <row r="29" spans="1:7" ht="13.15" customHeight="1" x14ac:dyDescent="0.2">
      <c r="A29" s="329" t="s">
        <v>206</v>
      </c>
      <c r="B29" s="330">
        <v>0.5988</v>
      </c>
      <c r="C29" s="331">
        <v>132.9152</v>
      </c>
      <c r="D29" s="332">
        <v>0.1231</v>
      </c>
      <c r="E29" s="332">
        <v>41.1922</v>
      </c>
      <c r="F29" s="332">
        <v>25.506799999999998</v>
      </c>
      <c r="G29" s="332">
        <v>3.1905999999999999</v>
      </c>
    </row>
    <row r="30" spans="1:7" ht="13.15" customHeight="1" x14ac:dyDescent="0.2">
      <c r="A30" s="325" t="s">
        <v>207</v>
      </c>
      <c r="B30" s="326">
        <v>8.1600000000000006E-2</v>
      </c>
      <c r="C30" s="327">
        <v>149.6447</v>
      </c>
      <c r="D30" s="328">
        <v>5.3E-3</v>
      </c>
      <c r="E30" s="328">
        <v>22.6434</v>
      </c>
      <c r="F30" s="328">
        <v>12.565200000000001</v>
      </c>
      <c r="G30" s="328">
        <v>1.8078000000000001</v>
      </c>
    </row>
    <row r="31" spans="1:7" ht="13.15" customHeight="1" x14ac:dyDescent="0.2">
      <c r="A31" s="329" t="s">
        <v>208</v>
      </c>
      <c r="B31" s="330">
        <v>0.35799999999999998</v>
      </c>
      <c r="C31" s="331">
        <v>142.97540000000001</v>
      </c>
      <c r="D31" s="332">
        <v>3.1099999999999999E-2</v>
      </c>
      <c r="E31" s="332">
        <v>32.025599999999997</v>
      </c>
      <c r="F31" s="332">
        <v>16.331900000000001</v>
      </c>
      <c r="G31" s="332">
        <v>4.7605000000000004</v>
      </c>
    </row>
    <row r="32" spans="1:7" ht="13.15" customHeight="1" x14ac:dyDescent="0.2">
      <c r="A32" s="325" t="s">
        <v>209</v>
      </c>
      <c r="B32" s="326">
        <v>5.3199999999999997E-2</v>
      </c>
      <c r="C32" s="327">
        <v>145.31700000000001</v>
      </c>
      <c r="D32" s="328">
        <v>0.19639999999999999</v>
      </c>
      <c r="E32" s="328">
        <v>28.479600000000001</v>
      </c>
      <c r="F32" s="328">
        <v>12.3988</v>
      </c>
      <c r="G32" s="328">
        <v>6.4592000000000001</v>
      </c>
    </row>
    <row r="33" spans="1:7" ht="13.15" customHeight="1" x14ac:dyDescent="0.2">
      <c r="A33" s="329" t="s">
        <v>211</v>
      </c>
      <c r="B33" s="330">
        <v>9.0899999999999995E-2</v>
      </c>
      <c r="C33" s="331">
        <v>138.41239999999999</v>
      </c>
      <c r="D33" s="332">
        <v>0.60719999999999996</v>
      </c>
      <c r="E33" s="332">
        <v>35.5413</v>
      </c>
      <c r="F33" s="332">
        <v>20.645600000000002</v>
      </c>
      <c r="G33" s="332">
        <v>3.5741000000000001</v>
      </c>
    </row>
    <row r="34" spans="1:7" ht="13.15" customHeight="1" x14ac:dyDescent="0.2">
      <c r="A34" s="325" t="s">
        <v>212</v>
      </c>
      <c r="B34" s="326">
        <v>0.15720000000000001</v>
      </c>
      <c r="C34" s="327">
        <v>140.9171</v>
      </c>
      <c r="D34" s="328">
        <v>0.30819999999999997</v>
      </c>
      <c r="E34" s="328">
        <v>33.465800000000002</v>
      </c>
      <c r="F34" s="328">
        <v>16.589600000000001</v>
      </c>
      <c r="G34" s="328">
        <v>6.3098999999999998</v>
      </c>
    </row>
    <row r="35" spans="1:7" ht="13.15" customHeight="1" x14ac:dyDescent="0.2">
      <c r="A35" s="329" t="s">
        <v>213</v>
      </c>
      <c r="B35" s="330">
        <v>9.3600000000000003E-2</v>
      </c>
      <c r="C35" s="331">
        <v>144.6482</v>
      </c>
      <c r="D35" s="332">
        <v>6.3899999999999998E-2</v>
      </c>
      <c r="E35" s="332">
        <v>28.965699999999998</v>
      </c>
      <c r="F35" s="332">
        <v>14.280099999999999</v>
      </c>
      <c r="G35" s="332">
        <v>3.2896000000000001</v>
      </c>
    </row>
    <row r="36" spans="1:7" ht="13.15" customHeight="1" x14ac:dyDescent="0.2">
      <c r="A36" s="325" t="s">
        <v>214</v>
      </c>
      <c r="B36" s="326">
        <v>6.2E-2</v>
      </c>
      <c r="C36" s="327">
        <v>143.96600000000001</v>
      </c>
      <c r="D36" s="328">
        <v>1.1944999999999999</v>
      </c>
      <c r="E36" s="328">
        <v>29.590699999999998</v>
      </c>
      <c r="F36" s="328">
        <v>15.663500000000001</v>
      </c>
      <c r="G36" s="328">
        <v>5.0579000000000001</v>
      </c>
    </row>
    <row r="37" spans="1:7" ht="13.15" customHeight="1" x14ac:dyDescent="0.2">
      <c r="A37" s="329" t="s">
        <v>215</v>
      </c>
      <c r="B37" s="330">
        <v>9.5200000000000007E-2</v>
      </c>
      <c r="C37" s="331">
        <v>151.63069999999999</v>
      </c>
      <c r="D37" s="332">
        <v>10.6196</v>
      </c>
      <c r="E37" s="332">
        <v>27.3614</v>
      </c>
      <c r="F37" s="332">
        <v>18.3033</v>
      </c>
      <c r="G37" s="332">
        <v>2.6625999999999999</v>
      </c>
    </row>
    <row r="38" spans="1:7" ht="13.15" customHeight="1" x14ac:dyDescent="0.2">
      <c r="A38" s="325" t="s">
        <v>216</v>
      </c>
      <c r="B38" s="326">
        <v>0.1968</v>
      </c>
      <c r="C38" s="327">
        <v>143.89019999999999</v>
      </c>
      <c r="D38" s="328">
        <v>4.7141999999999999</v>
      </c>
      <c r="E38" s="328">
        <v>30.479299999999999</v>
      </c>
      <c r="F38" s="328">
        <v>18.2226</v>
      </c>
      <c r="G38" s="328">
        <v>5.6119000000000003</v>
      </c>
    </row>
    <row r="39" spans="1:7" ht="13.15" customHeight="1" x14ac:dyDescent="0.2">
      <c r="A39" s="329" t="s">
        <v>217</v>
      </c>
      <c r="B39" s="330">
        <v>1.8947000000000001</v>
      </c>
      <c r="C39" s="331">
        <v>140.79669999999999</v>
      </c>
      <c r="D39" s="332">
        <v>2.1899000000000002</v>
      </c>
      <c r="E39" s="332">
        <v>27.688400000000001</v>
      </c>
      <c r="F39" s="332">
        <v>16.5108</v>
      </c>
      <c r="G39" s="332">
        <v>5.8798000000000004</v>
      </c>
    </row>
    <row r="40" spans="1:7" ht="13.15" customHeight="1" x14ac:dyDescent="0.2">
      <c r="A40" s="325" t="s">
        <v>218</v>
      </c>
      <c r="B40" s="326">
        <v>5.6300000000000003E-2</v>
      </c>
      <c r="C40" s="327">
        <v>142.1799</v>
      </c>
      <c r="D40" s="328">
        <v>0.63570000000000004</v>
      </c>
      <c r="E40" s="328">
        <v>24.766500000000001</v>
      </c>
      <c r="F40" s="328">
        <v>15.824999999999999</v>
      </c>
      <c r="G40" s="328">
        <v>3.8342999999999998</v>
      </c>
    </row>
    <row r="41" spans="1:7" ht="13.15" customHeight="1" x14ac:dyDescent="0.2">
      <c r="A41" s="329" t="s">
        <v>219</v>
      </c>
      <c r="B41" s="330">
        <v>9.8199999999999996E-2</v>
      </c>
      <c r="C41" s="331">
        <v>139.31440000000001</v>
      </c>
      <c r="D41" s="332">
        <v>2.3868999999999998</v>
      </c>
      <c r="E41" s="332">
        <v>27.8537</v>
      </c>
      <c r="F41" s="332">
        <v>17.480699999999999</v>
      </c>
      <c r="G41" s="332">
        <v>5.1512000000000002</v>
      </c>
    </row>
    <row r="42" spans="1:7" ht="13.15" customHeight="1" x14ac:dyDescent="0.2">
      <c r="A42" s="325" t="s">
        <v>221</v>
      </c>
      <c r="B42" s="326">
        <v>0.2079</v>
      </c>
      <c r="C42" s="327">
        <v>153.87219999999999</v>
      </c>
      <c r="D42" s="328">
        <v>16.164300000000001</v>
      </c>
      <c r="E42" s="328">
        <v>25.483000000000001</v>
      </c>
      <c r="F42" s="328">
        <v>17.723500000000001</v>
      </c>
      <c r="G42" s="328">
        <v>5.3204000000000002</v>
      </c>
    </row>
    <row r="43" spans="1:7" ht="13.15" customHeight="1" x14ac:dyDescent="0.2">
      <c r="A43" s="329" t="s">
        <v>222</v>
      </c>
      <c r="B43" s="330">
        <v>0.76390000000000002</v>
      </c>
      <c r="C43" s="331">
        <v>145.27269999999999</v>
      </c>
      <c r="D43" s="332">
        <v>0.1653</v>
      </c>
      <c r="E43" s="332">
        <v>28.935700000000001</v>
      </c>
      <c r="F43" s="332">
        <v>15.5991</v>
      </c>
      <c r="G43" s="332">
        <v>4.0826000000000002</v>
      </c>
    </row>
    <row r="44" spans="1:7" ht="13.15" customHeight="1" x14ac:dyDescent="0.2">
      <c r="A44" s="325" t="s">
        <v>224</v>
      </c>
      <c r="B44" s="326">
        <v>0.16869999999999999</v>
      </c>
      <c r="C44" s="327">
        <v>144.7337</v>
      </c>
      <c r="D44" s="328">
        <v>2.3699999999999999E-2</v>
      </c>
      <c r="E44" s="328">
        <v>29.081199999999999</v>
      </c>
      <c r="F44" s="328">
        <v>6.5368000000000004</v>
      </c>
      <c r="G44" s="328">
        <v>4.5111999999999997</v>
      </c>
    </row>
    <row r="45" spans="1:7" ht="13.15" customHeight="1" x14ac:dyDescent="0.2">
      <c r="A45" s="329" t="s">
        <v>225</v>
      </c>
      <c r="B45" s="330">
        <v>0.10630000000000001</v>
      </c>
      <c r="C45" s="331">
        <v>142.3125</v>
      </c>
      <c r="D45" s="332">
        <v>1.46E-2</v>
      </c>
      <c r="E45" s="332">
        <v>31.664000000000001</v>
      </c>
      <c r="F45" s="332">
        <v>15.930899999999999</v>
      </c>
      <c r="G45" s="332">
        <v>8.5434999999999999</v>
      </c>
    </row>
    <row r="46" spans="1:7" ht="13.15" customHeight="1" x14ac:dyDescent="0.2">
      <c r="A46" s="325" t="s">
        <v>226</v>
      </c>
      <c r="B46" s="326">
        <v>1.1573</v>
      </c>
      <c r="C46" s="327">
        <v>143.92689999999999</v>
      </c>
      <c r="D46" s="328">
        <v>0.4037</v>
      </c>
      <c r="E46" s="328">
        <v>29.482299999999999</v>
      </c>
      <c r="F46" s="328">
        <v>15.6935</v>
      </c>
      <c r="G46" s="328">
        <v>3.9628000000000001</v>
      </c>
    </row>
    <row r="47" spans="1:7" ht="13.15" customHeight="1" x14ac:dyDescent="0.2">
      <c r="A47" s="329" t="s">
        <v>227</v>
      </c>
      <c r="B47" s="330">
        <v>0.31409999999999999</v>
      </c>
      <c r="C47" s="331">
        <v>143.03899999999999</v>
      </c>
      <c r="D47" s="332">
        <v>1.2699999999999999E-2</v>
      </c>
      <c r="E47" s="332">
        <v>32.263800000000003</v>
      </c>
      <c r="F47" s="332">
        <v>16.572800000000001</v>
      </c>
      <c r="G47" s="332">
        <v>7.6266999999999996</v>
      </c>
    </row>
    <row r="48" spans="1:7" ht="13.15" customHeight="1" x14ac:dyDescent="0.2">
      <c r="A48" s="325" t="s">
        <v>229</v>
      </c>
      <c r="B48" s="326">
        <v>7.0000000000000007E-2</v>
      </c>
      <c r="C48" s="327">
        <v>141.9871</v>
      </c>
      <c r="D48" s="328">
        <v>3.04E-2</v>
      </c>
      <c r="E48" s="328">
        <v>34.680199999999999</v>
      </c>
      <c r="F48" s="328">
        <v>17.010899999999999</v>
      </c>
      <c r="G48" s="328">
        <v>6.9295</v>
      </c>
    </row>
    <row r="49" spans="1:7" ht="13.15" customHeight="1" x14ac:dyDescent="0.2">
      <c r="A49" s="329" t="s">
        <v>230</v>
      </c>
      <c r="B49" s="330">
        <v>0.63329999999999997</v>
      </c>
      <c r="C49" s="331">
        <v>138.76990000000001</v>
      </c>
      <c r="D49" s="332">
        <v>0.33289999999999997</v>
      </c>
      <c r="E49" s="332">
        <v>32.060099999999998</v>
      </c>
      <c r="F49" s="332">
        <v>15.7951</v>
      </c>
      <c r="G49" s="332">
        <v>7.6493000000000002</v>
      </c>
    </row>
    <row r="50" spans="1:7" ht="13.15" customHeight="1" x14ac:dyDescent="0.2">
      <c r="A50" s="325" t="s">
        <v>231</v>
      </c>
      <c r="B50" s="326">
        <v>6.25E-2</v>
      </c>
      <c r="C50" s="327">
        <v>146.5805</v>
      </c>
      <c r="D50" s="328">
        <v>0.55930000000000002</v>
      </c>
      <c r="E50" s="328">
        <v>28.836200000000002</v>
      </c>
      <c r="F50" s="328">
        <v>16.165600000000001</v>
      </c>
      <c r="G50" s="328">
        <v>2.9712999999999998</v>
      </c>
    </row>
    <row r="51" spans="1:7" ht="13.15" customHeight="1" x14ac:dyDescent="0.2">
      <c r="A51" s="329" t="s">
        <v>232</v>
      </c>
      <c r="B51" s="330">
        <v>0.23269999999999999</v>
      </c>
      <c r="C51" s="331">
        <v>143.06800000000001</v>
      </c>
      <c r="D51" s="332">
        <v>0.24829999999999999</v>
      </c>
      <c r="E51" s="332">
        <v>31.963200000000001</v>
      </c>
      <c r="F51" s="332">
        <v>15.464499999999999</v>
      </c>
      <c r="G51" s="332">
        <v>6.1345000000000001</v>
      </c>
    </row>
    <row r="52" spans="1:7" ht="13.15" customHeight="1" x14ac:dyDescent="0.2">
      <c r="A52" s="325" t="s">
        <v>233</v>
      </c>
      <c r="B52" s="326">
        <v>0.1009</v>
      </c>
      <c r="C52" s="327">
        <v>143.9016</v>
      </c>
      <c r="D52" s="328">
        <v>0.22509999999999999</v>
      </c>
      <c r="E52" s="328">
        <v>30.5627</v>
      </c>
      <c r="F52" s="328">
        <v>15.543699999999999</v>
      </c>
      <c r="G52" s="328">
        <v>4.3657000000000004</v>
      </c>
    </row>
    <row r="53" spans="1:7" ht="13.15" customHeight="1" x14ac:dyDescent="0.2">
      <c r="A53" s="329" t="s">
        <v>236</v>
      </c>
      <c r="B53" s="330">
        <v>0.1143</v>
      </c>
      <c r="C53" s="331">
        <v>143.11490000000001</v>
      </c>
      <c r="D53" s="332">
        <v>7.8899999999999998E-2</v>
      </c>
      <c r="E53" s="332">
        <v>30.1433</v>
      </c>
      <c r="F53" s="332">
        <v>14.5253</v>
      </c>
      <c r="G53" s="332">
        <v>4.7851999999999997</v>
      </c>
    </row>
    <row r="54" spans="1:7" ht="13.15" customHeight="1" x14ac:dyDescent="0.2">
      <c r="A54" s="325" t="s">
        <v>239</v>
      </c>
      <c r="B54" s="326">
        <v>0.17280000000000001</v>
      </c>
      <c r="C54" s="327">
        <v>148.0121</v>
      </c>
      <c r="D54" s="328">
        <v>0.48330000000000001</v>
      </c>
      <c r="E54" s="328">
        <v>22.4315</v>
      </c>
      <c r="F54" s="328">
        <v>9.4924999999999997</v>
      </c>
      <c r="G54" s="328">
        <v>4.4469000000000003</v>
      </c>
    </row>
    <row r="55" spans="1:7" ht="13.15" customHeight="1" x14ac:dyDescent="0.2">
      <c r="A55" s="329" t="s">
        <v>240</v>
      </c>
      <c r="B55" s="330">
        <v>6.88E-2</v>
      </c>
      <c r="C55" s="331">
        <v>143.3682</v>
      </c>
      <c r="D55" s="332">
        <v>0</v>
      </c>
      <c r="E55" s="332">
        <v>30.4693</v>
      </c>
      <c r="F55" s="332">
        <v>15.514200000000001</v>
      </c>
      <c r="G55" s="332">
        <v>4.9237000000000002</v>
      </c>
    </row>
    <row r="56" spans="1:7" ht="13.15" customHeight="1" x14ac:dyDescent="0.2">
      <c r="A56" s="325" t="s">
        <v>241</v>
      </c>
      <c r="B56" s="326">
        <v>0.95840000000000003</v>
      </c>
      <c r="C56" s="327">
        <v>142.86529999999999</v>
      </c>
      <c r="D56" s="328">
        <v>8.7400000000000005E-2</v>
      </c>
      <c r="E56" s="328">
        <v>32.138800000000003</v>
      </c>
      <c r="F56" s="328">
        <v>6.4667000000000003</v>
      </c>
      <c r="G56" s="328">
        <v>4.7287999999999997</v>
      </c>
    </row>
    <row r="57" spans="1:7" ht="13.15" customHeight="1" x14ac:dyDescent="0.2">
      <c r="A57" s="329" t="s">
        <v>242</v>
      </c>
      <c r="B57" s="330">
        <v>1.3015000000000001</v>
      </c>
      <c r="C57" s="331">
        <v>139.74950000000001</v>
      </c>
      <c r="D57" s="332">
        <v>0.41770000000000002</v>
      </c>
      <c r="E57" s="332">
        <v>34.584499999999998</v>
      </c>
      <c r="F57" s="332">
        <v>16.0915</v>
      </c>
      <c r="G57" s="332">
        <v>10.664300000000001</v>
      </c>
    </row>
    <row r="58" spans="1:7" ht="13.15" customHeight="1" x14ac:dyDescent="0.2">
      <c r="A58" s="325" t="s">
        <v>243</v>
      </c>
      <c r="B58" s="326">
        <v>0.20019999999999999</v>
      </c>
      <c r="C58" s="327">
        <v>144.82060000000001</v>
      </c>
      <c r="D58" s="328">
        <v>1.0526</v>
      </c>
      <c r="E58" s="328">
        <v>30.2439</v>
      </c>
      <c r="F58" s="328">
        <v>16.4999</v>
      </c>
      <c r="G58" s="328">
        <v>5.5526999999999997</v>
      </c>
    </row>
    <row r="59" spans="1:7" ht="13.15" customHeight="1" x14ac:dyDescent="0.2">
      <c r="A59" s="329" t="s">
        <v>244</v>
      </c>
      <c r="B59" s="330">
        <v>0.4929</v>
      </c>
      <c r="C59" s="331">
        <v>143.93940000000001</v>
      </c>
      <c r="D59" s="332">
        <v>0.50819999999999999</v>
      </c>
      <c r="E59" s="332">
        <v>30.4953</v>
      </c>
      <c r="F59" s="332">
        <v>15.899800000000001</v>
      </c>
      <c r="G59" s="332">
        <v>6.8343999999999996</v>
      </c>
    </row>
    <row r="60" spans="1:7" ht="13.15" customHeight="1" x14ac:dyDescent="0.2">
      <c r="A60" s="325" t="s">
        <v>245</v>
      </c>
      <c r="B60" s="326">
        <v>5.5300000000000002E-2</v>
      </c>
      <c r="C60" s="327">
        <v>147.12899999999999</v>
      </c>
      <c r="D60" s="328">
        <v>0.50419999999999998</v>
      </c>
      <c r="E60" s="328">
        <v>25.895299999999999</v>
      </c>
      <c r="F60" s="328">
        <v>14.2097</v>
      </c>
      <c r="G60" s="328">
        <v>4.3554000000000004</v>
      </c>
    </row>
    <row r="61" spans="1:7" ht="13.15" customHeight="1" x14ac:dyDescent="0.2">
      <c r="A61" s="329" t="s">
        <v>246</v>
      </c>
      <c r="B61" s="330">
        <v>0.59950000000000003</v>
      </c>
      <c r="C61" s="331">
        <v>129.61760000000001</v>
      </c>
      <c r="D61" s="332">
        <v>9.0200000000000002E-2</v>
      </c>
      <c r="E61" s="332">
        <v>44.044400000000003</v>
      </c>
      <c r="F61" s="332">
        <v>24.867599999999999</v>
      </c>
      <c r="G61" s="332">
        <v>5.8837000000000002</v>
      </c>
    </row>
    <row r="62" spans="1:7" ht="13.15" customHeight="1" x14ac:dyDescent="0.2">
      <c r="A62" s="325" t="s">
        <v>247</v>
      </c>
      <c r="B62" s="326">
        <v>0.81640000000000001</v>
      </c>
      <c r="C62" s="327">
        <v>135.9632</v>
      </c>
      <c r="D62" s="328">
        <v>0.55589999999999995</v>
      </c>
      <c r="E62" s="328">
        <v>32.654699999999998</v>
      </c>
      <c r="F62" s="328">
        <v>16.9908</v>
      </c>
      <c r="G62" s="328">
        <v>10.491199999999999</v>
      </c>
    </row>
    <row r="63" spans="1:7" ht="13.15" customHeight="1" x14ac:dyDescent="0.2">
      <c r="A63" s="329" t="s">
        <v>248</v>
      </c>
      <c r="B63" s="330">
        <v>0.1022</v>
      </c>
      <c r="C63" s="331">
        <v>145.4237</v>
      </c>
      <c r="D63" s="332">
        <v>1.3516999999999999</v>
      </c>
      <c r="E63" s="332">
        <v>29.669499999999999</v>
      </c>
      <c r="F63" s="332">
        <v>16.096299999999999</v>
      </c>
      <c r="G63" s="332">
        <v>9.1989000000000001</v>
      </c>
    </row>
    <row r="64" spans="1:7" ht="13.15" customHeight="1" x14ac:dyDescent="0.2">
      <c r="A64" s="325" t="s">
        <v>249</v>
      </c>
      <c r="B64" s="326">
        <v>1.0632999999999999</v>
      </c>
      <c r="C64" s="327">
        <v>138.79929999999999</v>
      </c>
      <c r="D64" s="328">
        <v>2.8458000000000001</v>
      </c>
      <c r="E64" s="328">
        <v>32.368400000000001</v>
      </c>
      <c r="F64" s="328">
        <v>17.014800000000001</v>
      </c>
      <c r="G64" s="328">
        <v>9.6160999999999994</v>
      </c>
    </row>
    <row r="65" spans="1:7" ht="13.15" customHeight="1" x14ac:dyDescent="0.2">
      <c r="A65" s="329" t="s">
        <v>250</v>
      </c>
      <c r="B65" s="330">
        <v>0.60619999999999996</v>
      </c>
      <c r="C65" s="331">
        <v>140.79640000000001</v>
      </c>
      <c r="D65" s="332">
        <v>1.4335</v>
      </c>
      <c r="E65" s="332">
        <v>24.033000000000001</v>
      </c>
      <c r="F65" s="332">
        <v>18.488099999999999</v>
      </c>
      <c r="G65" s="332">
        <v>3.0024000000000002</v>
      </c>
    </row>
    <row r="66" spans="1:7" ht="13.15" customHeight="1" x14ac:dyDescent="0.2">
      <c r="A66" s="325" t="s">
        <v>251</v>
      </c>
      <c r="B66" s="326">
        <v>0.19750000000000001</v>
      </c>
      <c r="C66" s="327">
        <v>145.22020000000001</v>
      </c>
      <c r="D66" s="328">
        <v>2.379</v>
      </c>
      <c r="E66" s="328">
        <v>25.1922</v>
      </c>
      <c r="F66" s="328">
        <v>10.552099999999999</v>
      </c>
      <c r="G66" s="328">
        <v>4.0782999999999996</v>
      </c>
    </row>
    <row r="67" spans="1:7" ht="13.15" customHeight="1" x14ac:dyDescent="0.2">
      <c r="A67" s="329" t="s">
        <v>252</v>
      </c>
      <c r="B67" s="330">
        <v>6.7000000000000004E-2</v>
      </c>
      <c r="C67" s="331">
        <v>147.85849999999999</v>
      </c>
      <c r="D67" s="332">
        <v>5.9261999999999997</v>
      </c>
      <c r="E67" s="332">
        <v>27.207100000000001</v>
      </c>
      <c r="F67" s="332">
        <v>15.2174</v>
      </c>
      <c r="G67" s="332">
        <v>7.0109000000000004</v>
      </c>
    </row>
    <row r="68" spans="1:7" ht="13.15" customHeight="1" x14ac:dyDescent="0.2">
      <c r="A68" s="325" t="s">
        <v>254</v>
      </c>
      <c r="B68" s="326">
        <v>0.1017</v>
      </c>
      <c r="C68" s="327">
        <v>143.1386</v>
      </c>
      <c r="D68" s="328">
        <v>1.2019</v>
      </c>
      <c r="E68" s="328">
        <v>31.737500000000001</v>
      </c>
      <c r="F68" s="328">
        <v>15.539300000000001</v>
      </c>
      <c r="G68" s="328">
        <v>7.9329999999999998</v>
      </c>
    </row>
    <row r="69" spans="1:7" ht="13.15" customHeight="1" x14ac:dyDescent="0.2">
      <c r="A69" s="329" t="s">
        <v>255</v>
      </c>
      <c r="B69" s="330">
        <v>6.8500000000000005E-2</v>
      </c>
      <c r="C69" s="331">
        <v>142.41050000000001</v>
      </c>
      <c r="D69" s="332">
        <v>1.8254999999999999</v>
      </c>
      <c r="E69" s="332">
        <v>32.466500000000003</v>
      </c>
      <c r="F69" s="332">
        <v>16.9148</v>
      </c>
      <c r="G69" s="332">
        <v>6.2606999999999999</v>
      </c>
    </row>
    <row r="70" spans="1:7" ht="13.15" customHeight="1" x14ac:dyDescent="0.2">
      <c r="A70" s="325" t="s">
        <v>257</v>
      </c>
      <c r="B70" s="326">
        <v>9.2499999999999999E-2</v>
      </c>
      <c r="C70" s="327">
        <v>140.50059999999999</v>
      </c>
      <c r="D70" s="328">
        <v>3.8424999999999998</v>
      </c>
      <c r="E70" s="328">
        <v>37.358600000000003</v>
      </c>
      <c r="F70" s="328">
        <v>15.7324</v>
      </c>
      <c r="G70" s="328">
        <v>14.594099999999999</v>
      </c>
    </row>
    <row r="71" spans="1:7" ht="13.15" customHeight="1" x14ac:dyDescent="0.2">
      <c r="A71" s="329" t="s">
        <v>259</v>
      </c>
      <c r="B71" s="330">
        <v>0.16</v>
      </c>
      <c r="C71" s="331">
        <v>147.48330000000001</v>
      </c>
      <c r="D71" s="332">
        <v>6.9615</v>
      </c>
      <c r="E71" s="332">
        <v>30.528400000000001</v>
      </c>
      <c r="F71" s="332">
        <v>14.986800000000001</v>
      </c>
      <c r="G71" s="332">
        <v>9.3103999999999996</v>
      </c>
    </row>
    <row r="72" spans="1:7" ht="13.15" customHeight="1" x14ac:dyDescent="0.2">
      <c r="A72" s="325" t="s">
        <v>260</v>
      </c>
      <c r="B72" s="326">
        <v>0.60270000000000001</v>
      </c>
      <c r="C72" s="327">
        <v>144.40280000000001</v>
      </c>
      <c r="D72" s="328">
        <v>4.141</v>
      </c>
      <c r="E72" s="328">
        <v>31.155799999999999</v>
      </c>
      <c r="F72" s="328">
        <v>16.1798</v>
      </c>
      <c r="G72" s="328">
        <v>8.7429000000000006</v>
      </c>
    </row>
    <row r="73" spans="1:7" ht="13.15" customHeight="1" x14ac:dyDescent="0.2">
      <c r="A73" s="329" t="s">
        <v>262</v>
      </c>
      <c r="B73" s="330">
        <v>1.2295</v>
      </c>
      <c r="C73" s="331">
        <v>141.52629999999999</v>
      </c>
      <c r="D73" s="332">
        <v>0.70889999999999997</v>
      </c>
      <c r="E73" s="332">
        <v>33.058999999999997</v>
      </c>
      <c r="F73" s="332">
        <v>15.412100000000001</v>
      </c>
      <c r="G73" s="332">
        <v>9.69</v>
      </c>
    </row>
    <row r="74" spans="1:7" x14ac:dyDescent="0.2">
      <c r="A74" s="325" t="s">
        <v>263</v>
      </c>
      <c r="B74" s="326">
        <v>6.5299999999999997E-2</v>
      </c>
      <c r="C74" s="327">
        <v>143.43219999999999</v>
      </c>
      <c r="D74" s="328">
        <v>2.8607</v>
      </c>
      <c r="E74" s="328">
        <v>33.521599999999999</v>
      </c>
      <c r="F74" s="328">
        <v>15.6203</v>
      </c>
      <c r="G74" s="328">
        <v>13.0387</v>
      </c>
    </row>
    <row r="75" spans="1:7" x14ac:dyDescent="0.2">
      <c r="A75" s="329" t="s">
        <v>264</v>
      </c>
      <c r="B75" s="330">
        <v>0.29139999999999999</v>
      </c>
      <c r="C75" s="331">
        <v>145.0326</v>
      </c>
      <c r="D75" s="332">
        <v>1.0145</v>
      </c>
      <c r="E75" s="332">
        <v>29.436399999999999</v>
      </c>
      <c r="F75" s="332">
        <v>13.371</v>
      </c>
      <c r="G75" s="332">
        <v>9.1625999999999994</v>
      </c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A326-C6DD-4959-B8F8-6AA12999F358}">
  <sheetPr codeName="List8">
    <tabColor rgb="FF33CCFF"/>
  </sheetPr>
  <dimension ref="A1:Q32"/>
  <sheetViews>
    <sheetView showGridLines="0" topLeftCell="A16" zoomScaleNormal="100" zoomScaleSheetLayoutView="100" workbookViewId="0">
      <selection activeCell="G32" sqref="G32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297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Kraj Vysočina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299</v>
      </c>
      <c r="C6" s="27"/>
      <c r="D6" s="49">
        <v>189.02979999999999</v>
      </c>
      <c r="E6" s="28" t="s">
        <v>300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110.6023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121.21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152.4221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189.02979999999999</v>
      </c>
      <c r="E12" s="39" t="s">
        <v>300</v>
      </c>
      <c r="L12" s="344"/>
    </row>
    <row r="13" spans="1:17" ht="19.5" customHeight="1" x14ac:dyDescent="0.2">
      <c r="B13" s="40" t="s">
        <v>14</v>
      </c>
      <c r="C13" s="37" t="s">
        <v>304</v>
      </c>
      <c r="D13" s="48">
        <v>234.1644</v>
      </c>
      <c r="E13" s="39" t="s">
        <v>300</v>
      </c>
      <c r="L13" s="344"/>
    </row>
    <row r="14" spans="1:17" ht="19.5" customHeight="1" x14ac:dyDescent="0.2">
      <c r="B14" s="40" t="s">
        <v>16</v>
      </c>
      <c r="C14" s="37" t="s">
        <v>305</v>
      </c>
      <c r="D14" s="48">
        <v>279.95080000000002</v>
      </c>
      <c r="E14" s="39" t="s">
        <v>300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306</v>
      </c>
      <c r="C16" s="27"/>
      <c r="D16" s="49">
        <v>199.59139999999999</v>
      </c>
      <c r="E16" s="28" t="s">
        <v>300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31.212100000000007</v>
      </c>
      <c r="C22" s="55">
        <f>D11</f>
        <v>152.4221</v>
      </c>
      <c r="D22" s="56">
        <f>D12-D11</f>
        <v>36.607699999999994</v>
      </c>
      <c r="E22" s="56">
        <f>D13-D12</f>
        <v>45.134600000000006</v>
      </c>
      <c r="F22" s="56">
        <f>D14-D13</f>
        <v>45.786400000000015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307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50E7-0061-4452-972B-D2D7A4B2FCAC}">
  <sheetPr codeName="List15">
    <tabColor rgb="FF66FFFF"/>
  </sheetPr>
  <dimension ref="A1:Q55"/>
  <sheetViews>
    <sheetView showGridLines="0" zoomScaleNormal="100" zoomScaleSheetLayoutView="100" workbookViewId="0">
      <selection activeCell="G32" sqref="G32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308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Kraj Vysočina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310</v>
      </c>
      <c r="D6" s="367" t="s">
        <v>311</v>
      </c>
      <c r="E6" s="368"/>
      <c r="F6" s="367" t="s">
        <v>312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300</v>
      </c>
      <c r="D10" s="369" t="s">
        <v>300</v>
      </c>
      <c r="E10" s="369" t="s">
        <v>300</v>
      </c>
      <c r="F10" s="369" t="s">
        <v>300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34.342799999999997</v>
      </c>
      <c r="C12" s="373">
        <v>189.02979999999999</v>
      </c>
      <c r="D12" s="374">
        <v>121.21</v>
      </c>
      <c r="E12" s="374">
        <v>279.95080000000002</v>
      </c>
      <c r="F12" s="373">
        <v>199.59139999999999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4.2799999999999998E-2</v>
      </c>
      <c r="C13" s="378">
        <v>130.72190000000001</v>
      </c>
      <c r="D13" s="379">
        <v>86.53</v>
      </c>
      <c r="E13" s="379">
        <v>178.6105</v>
      </c>
      <c r="F13" s="378">
        <v>133.3511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3.0005000000000002</v>
      </c>
      <c r="C14" s="382">
        <v>173.51589999999999</v>
      </c>
      <c r="D14" s="383">
        <v>125.3205</v>
      </c>
      <c r="E14" s="383">
        <v>226.51589999999999</v>
      </c>
      <c r="F14" s="382">
        <v>175.7122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6.3281000000000001</v>
      </c>
      <c r="C15" s="382">
        <v>190.7244</v>
      </c>
      <c r="D15" s="383">
        <v>128.25</v>
      </c>
      <c r="E15" s="383">
        <v>265.43520000000001</v>
      </c>
      <c r="F15" s="382">
        <v>197.99119999999999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11.368</v>
      </c>
      <c r="C16" s="382">
        <v>188.3485</v>
      </c>
      <c r="D16" s="383">
        <v>121.01</v>
      </c>
      <c r="E16" s="383">
        <v>279.74</v>
      </c>
      <c r="F16" s="382">
        <v>200.14080000000001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10.4678</v>
      </c>
      <c r="C17" s="382">
        <v>191.87960000000001</v>
      </c>
      <c r="D17" s="383">
        <v>116.9944</v>
      </c>
      <c r="E17" s="383">
        <v>291.75069999999999</v>
      </c>
      <c r="F17" s="382">
        <v>202.78729999999999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3.1353</v>
      </c>
      <c r="C18" s="382">
        <v>199.3348</v>
      </c>
      <c r="D18" s="383">
        <v>117.81</v>
      </c>
      <c r="E18" s="383">
        <v>320.05270000000002</v>
      </c>
      <c r="F18" s="382">
        <v>213.9179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10.618600000000001</v>
      </c>
      <c r="C20" s="388">
        <v>207.85149999999999</v>
      </c>
      <c r="D20" s="389">
        <v>133.5676</v>
      </c>
      <c r="E20" s="389">
        <v>316.63400000000001</v>
      </c>
      <c r="F20" s="388">
        <v>219.273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1.03E-2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0.99360000000000004</v>
      </c>
      <c r="C22" s="382">
        <v>185.62629999999999</v>
      </c>
      <c r="D22" s="383">
        <v>133.6533</v>
      </c>
      <c r="E22" s="383">
        <v>234.3792</v>
      </c>
      <c r="F22" s="382">
        <v>186.3665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2.3212999999999999</v>
      </c>
      <c r="C23" s="382">
        <v>220.35570000000001</v>
      </c>
      <c r="D23" s="383">
        <v>142.60059999999999</v>
      </c>
      <c r="E23" s="383">
        <v>285.59570000000002</v>
      </c>
      <c r="F23" s="382">
        <v>218.3022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3.1551999999999998</v>
      </c>
      <c r="C24" s="382">
        <v>219.19370000000001</v>
      </c>
      <c r="D24" s="383">
        <v>135.3143</v>
      </c>
      <c r="E24" s="383">
        <v>331.35140000000001</v>
      </c>
      <c r="F24" s="382">
        <v>228.16040000000001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2.7837000000000001</v>
      </c>
      <c r="C25" s="382">
        <v>199.7294</v>
      </c>
      <c r="D25" s="383">
        <v>131.6985</v>
      </c>
      <c r="E25" s="383">
        <v>333.07819999999998</v>
      </c>
      <c r="F25" s="382">
        <v>220.90209999999999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1.3543000000000001</v>
      </c>
      <c r="C26" s="382">
        <v>199.8536</v>
      </c>
      <c r="D26" s="383">
        <v>124.3137</v>
      </c>
      <c r="E26" s="383">
        <v>357.06920000000002</v>
      </c>
      <c r="F26" s="382">
        <v>221.73390000000001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23.7241</v>
      </c>
      <c r="C28" s="388">
        <v>182.90119999999999</v>
      </c>
      <c r="D28" s="389">
        <v>115.23</v>
      </c>
      <c r="E28" s="389">
        <v>265.89100000000002</v>
      </c>
      <c r="F28" s="388">
        <v>190.78219999999999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3.2500000000000001E-2</v>
      </c>
      <c r="C29" s="378">
        <v>130.72190000000001</v>
      </c>
      <c r="D29" s="379">
        <v>107.89</v>
      </c>
      <c r="E29" s="379">
        <v>178.6105</v>
      </c>
      <c r="F29" s="378">
        <v>135.55289999999999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2.0068000000000001</v>
      </c>
      <c r="C30" s="382">
        <v>166.86439999999999</v>
      </c>
      <c r="D30" s="383">
        <v>123.20180000000001</v>
      </c>
      <c r="E30" s="383">
        <v>219.89400000000001</v>
      </c>
      <c r="F30" s="382">
        <v>170.43690000000001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4.0067000000000004</v>
      </c>
      <c r="C31" s="382">
        <v>177.40299999999999</v>
      </c>
      <c r="D31" s="383">
        <v>122.37</v>
      </c>
      <c r="E31" s="383">
        <v>254.30529999999999</v>
      </c>
      <c r="F31" s="382">
        <v>186.22380000000001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8.2126999999999999</v>
      </c>
      <c r="C32" s="382">
        <v>181.62559999999999</v>
      </c>
      <c r="D32" s="383">
        <v>113.99</v>
      </c>
      <c r="E32" s="383">
        <v>262.95460000000003</v>
      </c>
      <c r="F32" s="382">
        <v>189.376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7.6840999999999999</v>
      </c>
      <c r="C33" s="382">
        <v>189.71780000000001</v>
      </c>
      <c r="D33" s="383">
        <v>112.08</v>
      </c>
      <c r="E33" s="383">
        <v>277.4889</v>
      </c>
      <c r="F33" s="382">
        <v>196.22499999999999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1.7809999999999999</v>
      </c>
      <c r="C34" s="382">
        <v>199.0377</v>
      </c>
      <c r="D34" s="383">
        <v>113.52</v>
      </c>
      <c r="E34" s="383">
        <v>296.73660000000001</v>
      </c>
      <c r="F34" s="382">
        <v>207.9744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FF36-5CA8-4F55-BFF9-34F895FDDA22}">
  <sheetPr codeName="List17">
    <tabColor rgb="FF66FFFF"/>
  </sheetPr>
  <dimension ref="A1:S134"/>
  <sheetViews>
    <sheetView showGridLines="0" zoomScaleNormal="100" zoomScaleSheetLayoutView="100" workbookViewId="0">
      <selection activeCell="G32" sqref="G32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313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Kraj Vysočina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315</v>
      </c>
      <c r="B7" s="256" t="s">
        <v>31</v>
      </c>
      <c r="C7" s="367" t="s">
        <v>310</v>
      </c>
      <c r="D7" s="367" t="s">
        <v>311</v>
      </c>
      <c r="E7" s="368"/>
      <c r="F7" s="367" t="s">
        <v>312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300</v>
      </c>
      <c r="D11" s="369" t="s">
        <v>300</v>
      </c>
      <c r="E11" s="369" t="s">
        <v>300</v>
      </c>
      <c r="F11" s="369" t="s">
        <v>300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7.5200000000000003E-2</v>
      </c>
      <c r="C13" s="407">
        <v>353.3075</v>
      </c>
      <c r="D13" s="408">
        <v>225.0966</v>
      </c>
      <c r="E13" s="408">
        <v>540.53549999999996</v>
      </c>
      <c r="F13" s="408">
        <v>376.56139999999999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5.0900000000000001E-2</v>
      </c>
      <c r="C14" s="410">
        <v>388.81760000000003</v>
      </c>
      <c r="D14" s="411">
        <v>241.57570000000001</v>
      </c>
      <c r="E14" s="411">
        <v>549.51819999999998</v>
      </c>
      <c r="F14" s="411">
        <v>399.4676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9.0700000000000003E-2</v>
      </c>
      <c r="C15" s="407">
        <v>261.20150000000001</v>
      </c>
      <c r="D15" s="408">
        <v>195.72540000000001</v>
      </c>
      <c r="E15" s="408">
        <v>344.97289999999998</v>
      </c>
      <c r="F15" s="408">
        <v>281.0147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3.6900000000000002E-2</v>
      </c>
      <c r="C16" s="410">
        <v>221.29429999999999</v>
      </c>
      <c r="D16" s="411">
        <v>191.76140000000001</v>
      </c>
      <c r="E16" s="411">
        <v>312.76859999999999</v>
      </c>
      <c r="F16" s="411">
        <v>237.15039999999999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5.28E-2</v>
      </c>
      <c r="C17" s="407">
        <v>294.76659999999998</v>
      </c>
      <c r="D17" s="408">
        <v>203.45509999999999</v>
      </c>
      <c r="E17" s="408">
        <v>434.82749999999999</v>
      </c>
      <c r="F17" s="408">
        <v>319.8313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4.6899999999999997E-2</v>
      </c>
      <c r="C18" s="410">
        <v>230.5137</v>
      </c>
      <c r="D18" s="411">
        <v>161.74760000000001</v>
      </c>
      <c r="E18" s="411">
        <v>266.46949999999998</v>
      </c>
      <c r="F18" s="411">
        <v>217.94390000000001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0.16009999999999999</v>
      </c>
      <c r="C19" s="407">
        <v>239.15639999999999</v>
      </c>
      <c r="D19" s="408">
        <v>189.59039999999999</v>
      </c>
      <c r="E19" s="408">
        <v>312.02359999999999</v>
      </c>
      <c r="F19" s="408">
        <v>246.02369999999999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0.4506</v>
      </c>
      <c r="C20" s="410">
        <v>296.7629</v>
      </c>
      <c r="D20" s="411">
        <v>231.01329999999999</v>
      </c>
      <c r="E20" s="411">
        <v>430.09410000000003</v>
      </c>
      <c r="F20" s="411">
        <v>319.48419999999999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8.3599999999999994E-2</v>
      </c>
      <c r="C21" s="407">
        <v>417.11250000000001</v>
      </c>
      <c r="D21" s="408">
        <v>201.5949</v>
      </c>
      <c r="E21" s="408">
        <v>564.52099999999996</v>
      </c>
      <c r="F21" s="408">
        <v>387.5772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4.9299999999999997E-2</v>
      </c>
      <c r="C22" s="410">
        <v>220.68950000000001</v>
      </c>
      <c r="D22" s="411">
        <v>154.18180000000001</v>
      </c>
      <c r="E22" s="411">
        <v>316.45010000000002</v>
      </c>
      <c r="F22" s="411">
        <v>228.32929999999999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7.8899999999999998E-2</v>
      </c>
      <c r="C23" s="407">
        <v>246.91489999999999</v>
      </c>
      <c r="D23" s="408">
        <v>201.19069999999999</v>
      </c>
      <c r="E23" s="408">
        <v>278.7192</v>
      </c>
      <c r="F23" s="408">
        <v>243.3689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5.1799999999999999E-2</v>
      </c>
      <c r="C24" s="410">
        <v>208.71549999999999</v>
      </c>
      <c r="D24" s="411">
        <v>159.08000000000001</v>
      </c>
      <c r="E24" s="411">
        <v>245.14830000000001</v>
      </c>
      <c r="F24" s="411">
        <v>202.33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0.1041</v>
      </c>
      <c r="C25" s="407">
        <v>246.08680000000001</v>
      </c>
      <c r="D25" s="408">
        <v>194.31720000000001</v>
      </c>
      <c r="E25" s="408">
        <v>322.98910000000001</v>
      </c>
      <c r="F25" s="408">
        <v>255.05709999999999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0.88919999999999999</v>
      </c>
      <c r="C26" s="410">
        <v>351.2577</v>
      </c>
      <c r="D26" s="411">
        <v>223.1507</v>
      </c>
      <c r="E26" s="411">
        <v>498.89409999999998</v>
      </c>
      <c r="F26" s="411">
        <v>362.45060000000001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0.98019999999999996</v>
      </c>
      <c r="C27" s="407">
        <v>254.5712</v>
      </c>
      <c r="D27" s="408">
        <v>207.64</v>
      </c>
      <c r="E27" s="408">
        <v>289.09320000000002</v>
      </c>
      <c r="F27" s="408">
        <v>251.4853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0.76280000000000003</v>
      </c>
      <c r="C28" s="410">
        <v>202.5607</v>
      </c>
      <c r="D28" s="411">
        <v>170.85050000000001</v>
      </c>
      <c r="E28" s="411">
        <v>267.964</v>
      </c>
      <c r="F28" s="411">
        <v>213.7646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1.8935999999999999</v>
      </c>
      <c r="C29" s="407">
        <v>216.1559</v>
      </c>
      <c r="D29" s="408">
        <v>173.6259</v>
      </c>
      <c r="E29" s="408">
        <v>293.97550000000001</v>
      </c>
      <c r="F29" s="408">
        <v>226.48689999999999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1.2408999999999999</v>
      </c>
      <c r="C30" s="410">
        <v>214.6798</v>
      </c>
      <c r="D30" s="411">
        <v>175.602</v>
      </c>
      <c r="E30" s="411">
        <v>289.137</v>
      </c>
      <c r="F30" s="411">
        <v>225.63159999999999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1.2892999999999999</v>
      </c>
      <c r="C31" s="407">
        <v>180.69220000000001</v>
      </c>
      <c r="D31" s="408">
        <v>152.5626</v>
      </c>
      <c r="E31" s="408">
        <v>215.9117</v>
      </c>
      <c r="F31" s="408">
        <v>184.25559999999999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0.26229999999999998</v>
      </c>
      <c r="C32" s="410">
        <v>205.9091</v>
      </c>
      <c r="D32" s="411">
        <v>166.03870000000001</v>
      </c>
      <c r="E32" s="411">
        <v>274.23219999999998</v>
      </c>
      <c r="F32" s="411">
        <v>213.94720000000001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0.74739999999999995</v>
      </c>
      <c r="C33" s="407">
        <v>186.46639999999999</v>
      </c>
      <c r="D33" s="408">
        <v>154.64709999999999</v>
      </c>
      <c r="E33" s="408">
        <v>253.36109999999999</v>
      </c>
      <c r="F33" s="408">
        <v>198.50899999999999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9.4700000000000006E-2</v>
      </c>
      <c r="C34" s="410">
        <v>175.87</v>
      </c>
      <c r="D34" s="411">
        <v>135.8133</v>
      </c>
      <c r="E34" s="411">
        <v>275.5856</v>
      </c>
      <c r="F34" s="411">
        <v>196.9211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0.36659999999999998</v>
      </c>
      <c r="C35" s="407">
        <v>218.50229999999999</v>
      </c>
      <c r="D35" s="408">
        <v>143.03</v>
      </c>
      <c r="E35" s="408">
        <v>356.91140000000001</v>
      </c>
      <c r="F35" s="408">
        <v>244.13910000000001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5.1900000000000002E-2</v>
      </c>
      <c r="C36" s="410">
        <v>209.4957</v>
      </c>
      <c r="D36" s="411">
        <v>175.57679999999999</v>
      </c>
      <c r="E36" s="411">
        <v>274.39589999999998</v>
      </c>
      <c r="F36" s="411">
        <v>211.35830000000001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4.1399999999999999E-2</v>
      </c>
      <c r="C37" s="407">
        <v>166.0985</v>
      </c>
      <c r="D37" s="408">
        <v>135.97370000000001</v>
      </c>
      <c r="E37" s="408">
        <v>229.03299999999999</v>
      </c>
      <c r="F37" s="408">
        <v>175.1559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0.1056</v>
      </c>
      <c r="C38" s="410">
        <v>227.68539999999999</v>
      </c>
      <c r="D38" s="411">
        <v>177.84739999999999</v>
      </c>
      <c r="E38" s="411">
        <v>306.17700000000002</v>
      </c>
      <c r="F38" s="411">
        <v>238.864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0.17169999999999999</v>
      </c>
      <c r="C39" s="407">
        <v>184.0727</v>
      </c>
      <c r="D39" s="408">
        <v>138.4845</v>
      </c>
      <c r="E39" s="408">
        <v>230.34549999999999</v>
      </c>
      <c r="F39" s="408">
        <v>187.49770000000001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9.7199999999999995E-2</v>
      </c>
      <c r="C40" s="410">
        <v>177.2533</v>
      </c>
      <c r="D40" s="411">
        <v>142.208</v>
      </c>
      <c r="E40" s="411">
        <v>209.15719999999999</v>
      </c>
      <c r="F40" s="411">
        <v>180.482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6.2799999999999995E-2</v>
      </c>
      <c r="C41" s="407">
        <v>175.6208</v>
      </c>
      <c r="D41" s="408">
        <v>138.08000000000001</v>
      </c>
      <c r="E41" s="408">
        <v>209.3262</v>
      </c>
      <c r="F41" s="408">
        <v>176.65639999999999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9.9500000000000005E-2</v>
      </c>
      <c r="C42" s="410">
        <v>207.4606</v>
      </c>
      <c r="D42" s="411">
        <v>154.13999999999999</v>
      </c>
      <c r="E42" s="411">
        <v>260.14089999999999</v>
      </c>
      <c r="F42" s="411">
        <v>208.5549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0.19439999999999999</v>
      </c>
      <c r="C43" s="407">
        <v>189.29249999999999</v>
      </c>
      <c r="D43" s="408">
        <v>145.35310000000001</v>
      </c>
      <c r="E43" s="408">
        <v>240.94280000000001</v>
      </c>
      <c r="F43" s="408">
        <v>194.3115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2.0926999999999998</v>
      </c>
      <c r="C44" s="410">
        <v>229.92660000000001</v>
      </c>
      <c r="D44" s="411">
        <v>181.8</v>
      </c>
      <c r="E44" s="411">
        <v>264.39179999999999</v>
      </c>
      <c r="F44" s="411">
        <v>226.37100000000001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5.7700000000000001E-2</v>
      </c>
      <c r="C45" s="407">
        <v>227.14279999999999</v>
      </c>
      <c r="D45" s="408">
        <v>168.8202</v>
      </c>
      <c r="E45" s="408">
        <v>258.6069</v>
      </c>
      <c r="F45" s="408">
        <v>221.93870000000001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0.1033</v>
      </c>
      <c r="C46" s="410">
        <v>183.4597</v>
      </c>
      <c r="D46" s="411">
        <v>153.8888</v>
      </c>
      <c r="E46" s="411">
        <v>234.18530000000001</v>
      </c>
      <c r="F46" s="411">
        <v>190.1097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5.4399999999999997E-2</v>
      </c>
      <c r="C47" s="407">
        <v>193.0284</v>
      </c>
      <c r="D47" s="408">
        <v>174.4153</v>
      </c>
      <c r="E47" s="408">
        <v>222.16640000000001</v>
      </c>
      <c r="F47" s="408">
        <v>190.3032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0.21260000000000001</v>
      </c>
      <c r="C48" s="410">
        <v>245.94569999999999</v>
      </c>
      <c r="D48" s="411">
        <v>212.03989999999999</v>
      </c>
      <c r="E48" s="411">
        <v>280.4504</v>
      </c>
      <c r="F48" s="411">
        <v>247.52189999999999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0.81710000000000005</v>
      </c>
      <c r="C49" s="407">
        <v>177.87520000000001</v>
      </c>
      <c r="D49" s="408">
        <v>142.57</v>
      </c>
      <c r="E49" s="408">
        <v>242.61879999999999</v>
      </c>
      <c r="F49" s="408">
        <v>188.70060000000001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224</v>
      </c>
      <c r="B50" s="330">
        <v>0.1724</v>
      </c>
      <c r="C50" s="410">
        <v>274.858</v>
      </c>
      <c r="D50" s="411">
        <v>205.86080000000001</v>
      </c>
      <c r="E50" s="411">
        <v>410.41570000000002</v>
      </c>
      <c r="F50" s="411">
        <v>299.53500000000003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225</v>
      </c>
      <c r="B51" s="326">
        <v>0.11269999999999999</v>
      </c>
      <c r="C51" s="407">
        <v>186.83090000000001</v>
      </c>
      <c r="D51" s="408">
        <v>162.9751</v>
      </c>
      <c r="E51" s="408">
        <v>252.61779999999999</v>
      </c>
      <c r="F51" s="408">
        <v>199.81790000000001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226</v>
      </c>
      <c r="B52" s="330">
        <v>1.2218</v>
      </c>
      <c r="C52" s="410">
        <v>180.59780000000001</v>
      </c>
      <c r="D52" s="411">
        <v>140.46119999999999</v>
      </c>
      <c r="E52" s="411">
        <v>270.64980000000003</v>
      </c>
      <c r="F52" s="411">
        <v>192.91630000000001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227</v>
      </c>
      <c r="B53" s="326">
        <v>0.29980000000000001</v>
      </c>
      <c r="C53" s="407">
        <v>155.43199999999999</v>
      </c>
      <c r="D53" s="408">
        <v>123.37</v>
      </c>
      <c r="E53" s="408">
        <v>224.71180000000001</v>
      </c>
      <c r="F53" s="408">
        <v>161.24879999999999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228</v>
      </c>
      <c r="B54" s="330">
        <v>3.7400000000000003E-2</v>
      </c>
      <c r="C54" s="410">
        <v>179.52279999999999</v>
      </c>
      <c r="D54" s="411">
        <v>161.58750000000001</v>
      </c>
      <c r="E54" s="411">
        <v>202.64169999999999</v>
      </c>
      <c r="F54" s="411">
        <v>179.6028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229</v>
      </c>
      <c r="B55" s="326">
        <v>6.7000000000000004E-2</v>
      </c>
      <c r="C55" s="407">
        <v>168.6696</v>
      </c>
      <c r="D55" s="408">
        <v>131.6567</v>
      </c>
      <c r="E55" s="408">
        <v>195.96870000000001</v>
      </c>
      <c r="F55" s="408">
        <v>173.59379999999999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230</v>
      </c>
      <c r="B56" s="330">
        <v>0.67179999999999995</v>
      </c>
      <c r="C56" s="410">
        <v>177.19990000000001</v>
      </c>
      <c r="D56" s="411">
        <v>135.36000000000001</v>
      </c>
      <c r="E56" s="411">
        <v>216.08459999999999</v>
      </c>
      <c r="F56" s="411">
        <v>176.15270000000001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231</v>
      </c>
      <c r="B57" s="326">
        <v>6.2199999999999998E-2</v>
      </c>
      <c r="C57" s="407">
        <v>180.66</v>
      </c>
      <c r="D57" s="408">
        <v>146.5736</v>
      </c>
      <c r="E57" s="408">
        <v>234.5626</v>
      </c>
      <c r="F57" s="408">
        <v>191.89689999999999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232</v>
      </c>
      <c r="B58" s="330">
        <v>0.25740000000000002</v>
      </c>
      <c r="C58" s="410">
        <v>152.6644</v>
      </c>
      <c r="D58" s="411">
        <v>117.44</v>
      </c>
      <c r="E58" s="411">
        <v>201.94829999999999</v>
      </c>
      <c r="F58" s="411">
        <v>159.03059999999999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233</v>
      </c>
      <c r="B59" s="326">
        <v>0.107</v>
      </c>
      <c r="C59" s="407">
        <v>150.8742</v>
      </c>
      <c r="D59" s="408">
        <v>119.17</v>
      </c>
      <c r="E59" s="408">
        <v>183.33529999999999</v>
      </c>
      <c r="F59" s="408">
        <v>151.49709999999999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234</v>
      </c>
      <c r="B60" s="330">
        <v>5.3800000000000001E-2</v>
      </c>
      <c r="C60" s="410">
        <v>139.8288</v>
      </c>
      <c r="D60" s="411">
        <v>123.57</v>
      </c>
      <c r="E60" s="411">
        <v>194.22110000000001</v>
      </c>
      <c r="F60" s="411">
        <v>149.87219999999999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235</v>
      </c>
      <c r="B61" s="326">
        <v>4.8399999999999999E-2</v>
      </c>
      <c r="C61" s="407">
        <v>148.47909999999999</v>
      </c>
      <c r="D61" s="408">
        <v>109.01</v>
      </c>
      <c r="E61" s="408">
        <v>175.45179999999999</v>
      </c>
      <c r="F61" s="408">
        <v>149.19479999999999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236</v>
      </c>
      <c r="B62" s="330">
        <v>0.12509999999999999</v>
      </c>
      <c r="C62" s="410">
        <v>164.7227</v>
      </c>
      <c r="D62" s="411">
        <v>129.57859999999999</v>
      </c>
      <c r="E62" s="411">
        <v>213.53</v>
      </c>
      <c r="F62" s="411">
        <v>171.3732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237</v>
      </c>
      <c r="B63" s="326">
        <v>4.53E-2</v>
      </c>
      <c r="C63" s="407">
        <v>134.63999999999999</v>
      </c>
      <c r="D63" s="408">
        <v>106.82</v>
      </c>
      <c r="E63" s="408">
        <v>180.36359999999999</v>
      </c>
      <c r="F63" s="408">
        <v>144.4556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238</v>
      </c>
      <c r="B64" s="330">
        <v>5.0700000000000002E-2</v>
      </c>
      <c r="C64" s="410">
        <v>173.36420000000001</v>
      </c>
      <c r="D64" s="411">
        <v>130.04509999999999</v>
      </c>
      <c r="E64" s="411">
        <v>229.9615</v>
      </c>
      <c r="F64" s="411">
        <v>177.88800000000001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239</v>
      </c>
      <c r="B65" s="326">
        <v>0.16250000000000001</v>
      </c>
      <c r="C65" s="407">
        <v>143.97</v>
      </c>
      <c r="D65" s="408">
        <v>122.17</v>
      </c>
      <c r="E65" s="408">
        <v>189.54169999999999</v>
      </c>
      <c r="F65" s="408">
        <v>151.6747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240</v>
      </c>
      <c r="B66" s="330">
        <v>7.6700000000000004E-2</v>
      </c>
      <c r="C66" s="410">
        <v>162.76490000000001</v>
      </c>
      <c r="D66" s="411">
        <v>132.09630000000001</v>
      </c>
      <c r="E66" s="411">
        <v>192.6284</v>
      </c>
      <c r="F66" s="411">
        <v>166.83920000000001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241</v>
      </c>
      <c r="B67" s="326">
        <v>1.0226999999999999</v>
      </c>
      <c r="C67" s="407">
        <v>180.88200000000001</v>
      </c>
      <c r="D67" s="408">
        <v>148.69040000000001</v>
      </c>
      <c r="E67" s="408">
        <v>219.97280000000001</v>
      </c>
      <c r="F67" s="408">
        <v>182.8304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242</v>
      </c>
      <c r="B68" s="330">
        <v>1.3343</v>
      </c>
      <c r="C68" s="410">
        <v>120.44</v>
      </c>
      <c r="D68" s="411">
        <v>97.54</v>
      </c>
      <c r="E68" s="411">
        <v>163.29490000000001</v>
      </c>
      <c r="F68" s="411">
        <v>126.63030000000001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243</v>
      </c>
      <c r="B69" s="326">
        <v>0.26050000000000001</v>
      </c>
      <c r="C69" s="407">
        <v>162.73220000000001</v>
      </c>
      <c r="D69" s="408">
        <v>121.34</v>
      </c>
      <c r="E69" s="408">
        <v>219.7893</v>
      </c>
      <c r="F69" s="408">
        <v>167.88130000000001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244</v>
      </c>
      <c r="B70" s="330">
        <v>0.58909999999999996</v>
      </c>
      <c r="C70" s="410">
        <v>120.8843</v>
      </c>
      <c r="D70" s="411">
        <v>93.2</v>
      </c>
      <c r="E70" s="411">
        <v>171.048</v>
      </c>
      <c r="F70" s="411">
        <v>128.3914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245</v>
      </c>
      <c r="B71" s="326">
        <v>5.8500000000000003E-2</v>
      </c>
      <c r="C71" s="407">
        <v>139.61590000000001</v>
      </c>
      <c r="D71" s="408">
        <v>114.95</v>
      </c>
      <c r="E71" s="408">
        <v>169</v>
      </c>
      <c r="F71" s="408">
        <v>139.55860000000001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246</v>
      </c>
      <c r="B72" s="330">
        <v>0.92820000000000003</v>
      </c>
      <c r="C72" s="410">
        <v>148.77099999999999</v>
      </c>
      <c r="D72" s="411">
        <v>127.6353</v>
      </c>
      <c r="E72" s="411">
        <v>198.12360000000001</v>
      </c>
      <c r="F72" s="411">
        <v>156.38229999999999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247</v>
      </c>
      <c r="B73" s="326">
        <v>0.80979999999999996</v>
      </c>
      <c r="C73" s="407">
        <v>167.8528</v>
      </c>
      <c r="D73" s="408">
        <v>131.81229999999999</v>
      </c>
      <c r="E73" s="408">
        <v>209.43709999999999</v>
      </c>
      <c r="F73" s="408">
        <v>169.1121</v>
      </c>
    </row>
    <row r="74" spans="1:19" ht="13.5" x14ac:dyDescent="0.25">
      <c r="A74" s="409" t="s">
        <v>248</v>
      </c>
      <c r="B74" s="330">
        <v>0.1031</v>
      </c>
      <c r="C74" s="410">
        <v>144.09</v>
      </c>
      <c r="D74" s="411">
        <v>124.2319</v>
      </c>
      <c r="E74" s="411">
        <v>163.29589999999999</v>
      </c>
      <c r="F74" s="411">
        <v>142.94200000000001</v>
      </c>
    </row>
    <row r="75" spans="1:19" x14ac:dyDescent="0.2">
      <c r="A75" s="325" t="s">
        <v>249</v>
      </c>
      <c r="B75" s="326">
        <v>1.0558000000000001</v>
      </c>
      <c r="C75" s="407">
        <v>147.291</v>
      </c>
      <c r="D75" s="408">
        <v>116.79</v>
      </c>
      <c r="E75" s="408">
        <v>183.51779999999999</v>
      </c>
      <c r="F75" s="408">
        <v>149.7998</v>
      </c>
    </row>
    <row r="76" spans="1:19" ht="13.5" x14ac:dyDescent="0.25">
      <c r="A76" s="409" t="s">
        <v>250</v>
      </c>
      <c r="B76" s="330">
        <v>0.67359999999999998</v>
      </c>
      <c r="C76" s="410">
        <v>257.90960000000001</v>
      </c>
      <c r="D76" s="411">
        <v>216.63050000000001</v>
      </c>
      <c r="E76" s="411">
        <v>318.1857</v>
      </c>
      <c r="F76" s="411">
        <v>261.30549999999999</v>
      </c>
    </row>
    <row r="77" spans="1:19" x14ac:dyDescent="0.2">
      <c r="A77" s="325" t="s">
        <v>251</v>
      </c>
      <c r="B77" s="326">
        <v>0.20180000000000001</v>
      </c>
      <c r="C77" s="407">
        <v>204.88650000000001</v>
      </c>
      <c r="D77" s="408">
        <v>164.23609999999999</v>
      </c>
      <c r="E77" s="408">
        <v>251.40170000000001</v>
      </c>
      <c r="F77" s="408">
        <v>206.923</v>
      </c>
    </row>
    <row r="78" spans="1:19" ht="13.5" x14ac:dyDescent="0.25">
      <c r="A78" s="409" t="s">
        <v>252</v>
      </c>
      <c r="B78" s="330">
        <v>8.8499999999999995E-2</v>
      </c>
      <c r="C78" s="410">
        <v>128.65</v>
      </c>
      <c r="D78" s="411">
        <v>97.47</v>
      </c>
      <c r="E78" s="411">
        <v>165.63669999999999</v>
      </c>
      <c r="F78" s="411">
        <v>130.59020000000001</v>
      </c>
    </row>
    <row r="79" spans="1:19" x14ac:dyDescent="0.2">
      <c r="A79" s="325" t="s">
        <v>253</v>
      </c>
      <c r="B79" s="326">
        <v>4.7E-2</v>
      </c>
      <c r="C79" s="407">
        <v>140.82320000000001</v>
      </c>
      <c r="D79" s="408">
        <v>124.0104</v>
      </c>
      <c r="E79" s="408">
        <v>186.7653</v>
      </c>
      <c r="F79" s="408">
        <v>150.11080000000001</v>
      </c>
    </row>
    <row r="80" spans="1:19" ht="13.5" x14ac:dyDescent="0.25">
      <c r="A80" s="409" t="s">
        <v>254</v>
      </c>
      <c r="B80" s="330">
        <v>0.1104</v>
      </c>
      <c r="C80" s="410">
        <v>150.1276</v>
      </c>
      <c r="D80" s="411">
        <v>123.68</v>
      </c>
      <c r="E80" s="411">
        <v>176.72829999999999</v>
      </c>
      <c r="F80" s="411">
        <v>149.95750000000001</v>
      </c>
    </row>
    <row r="81" spans="1:6" x14ac:dyDescent="0.2">
      <c r="A81" s="325" t="s">
        <v>255</v>
      </c>
      <c r="B81" s="326">
        <v>6.8400000000000002E-2</v>
      </c>
      <c r="C81" s="407">
        <v>143.61340000000001</v>
      </c>
      <c r="D81" s="408">
        <v>130.2226</v>
      </c>
      <c r="E81" s="408">
        <v>162.76</v>
      </c>
      <c r="F81" s="408">
        <v>145.59020000000001</v>
      </c>
    </row>
    <row r="82" spans="1:6" ht="13.5" x14ac:dyDescent="0.25">
      <c r="A82" s="409" t="s">
        <v>256</v>
      </c>
      <c r="B82" s="330">
        <v>3.27E-2</v>
      </c>
      <c r="C82" s="410">
        <v>148.51910000000001</v>
      </c>
      <c r="D82" s="411">
        <v>119.379</v>
      </c>
      <c r="E82" s="411">
        <v>179.9111</v>
      </c>
      <c r="F82" s="411">
        <v>149.51820000000001</v>
      </c>
    </row>
    <row r="83" spans="1:6" x14ac:dyDescent="0.2">
      <c r="A83" s="325" t="s">
        <v>257</v>
      </c>
      <c r="B83" s="326">
        <v>8.4000000000000005E-2</v>
      </c>
      <c r="C83" s="407">
        <v>117.65</v>
      </c>
      <c r="D83" s="408">
        <v>93.4</v>
      </c>
      <c r="E83" s="408">
        <v>140.49</v>
      </c>
      <c r="F83" s="408">
        <v>116.72620000000001</v>
      </c>
    </row>
    <row r="84" spans="1:6" ht="13.5" x14ac:dyDescent="0.25">
      <c r="A84" s="409" t="s">
        <v>258</v>
      </c>
      <c r="B84" s="330">
        <v>5.0500000000000003E-2</v>
      </c>
      <c r="C84" s="410">
        <v>152.21289999999999</v>
      </c>
      <c r="D84" s="411">
        <v>106.11</v>
      </c>
      <c r="E84" s="411">
        <v>187.5368</v>
      </c>
      <c r="F84" s="411">
        <v>148.72730000000001</v>
      </c>
    </row>
    <row r="85" spans="1:6" x14ac:dyDescent="0.2">
      <c r="A85" s="325" t="s">
        <v>259</v>
      </c>
      <c r="B85" s="326">
        <v>0.15609999999999999</v>
      </c>
      <c r="C85" s="407">
        <v>146.63200000000001</v>
      </c>
      <c r="D85" s="408">
        <v>116.97</v>
      </c>
      <c r="E85" s="408">
        <v>228.0222</v>
      </c>
      <c r="F85" s="408">
        <v>158.3032</v>
      </c>
    </row>
    <row r="86" spans="1:6" ht="13.5" x14ac:dyDescent="0.25">
      <c r="A86" s="409" t="s">
        <v>260</v>
      </c>
      <c r="B86" s="330">
        <v>0.60240000000000005</v>
      </c>
      <c r="C86" s="410">
        <v>139.62299999999999</v>
      </c>
      <c r="D86" s="411">
        <v>125.893</v>
      </c>
      <c r="E86" s="411">
        <v>160.964</v>
      </c>
      <c r="F86" s="411">
        <v>143.43799999999999</v>
      </c>
    </row>
    <row r="87" spans="1:6" x14ac:dyDescent="0.2">
      <c r="A87" s="325" t="s">
        <v>261</v>
      </c>
      <c r="B87" s="326">
        <v>4.07E-2</v>
      </c>
      <c r="C87" s="407">
        <v>138.1662</v>
      </c>
      <c r="D87" s="408">
        <v>116.52</v>
      </c>
      <c r="E87" s="408">
        <v>181.2106</v>
      </c>
      <c r="F87" s="408">
        <v>146.09559999999999</v>
      </c>
    </row>
    <row r="88" spans="1:6" ht="13.5" x14ac:dyDescent="0.25">
      <c r="A88" s="409" t="s">
        <v>262</v>
      </c>
      <c r="B88" s="330">
        <v>1.4137</v>
      </c>
      <c r="C88" s="410">
        <v>102.29</v>
      </c>
      <c r="D88" s="411">
        <v>85.64</v>
      </c>
      <c r="E88" s="411">
        <v>127.66</v>
      </c>
      <c r="F88" s="411">
        <v>105.1854</v>
      </c>
    </row>
    <row r="89" spans="1:6" x14ac:dyDescent="0.2">
      <c r="A89" s="325" t="s">
        <v>263</v>
      </c>
      <c r="B89" s="326">
        <v>6.4500000000000002E-2</v>
      </c>
      <c r="C89" s="407">
        <v>124.83</v>
      </c>
      <c r="D89" s="408">
        <v>108.1575</v>
      </c>
      <c r="E89" s="408">
        <v>150.9169</v>
      </c>
      <c r="F89" s="408">
        <v>126.9785</v>
      </c>
    </row>
    <row r="90" spans="1:6" ht="13.5" x14ac:dyDescent="0.25">
      <c r="A90" s="409" t="s">
        <v>265</v>
      </c>
      <c r="B90" s="330">
        <v>4.7899999999999998E-2</v>
      </c>
      <c r="C90" s="410">
        <v>117.75</v>
      </c>
      <c r="D90" s="411">
        <v>90.29</v>
      </c>
      <c r="E90" s="411">
        <v>154.44059999999999</v>
      </c>
      <c r="F90" s="411">
        <v>122.31529999999999</v>
      </c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CZ063</dc:subject>
  <dc:creator>MPSV ČR</dc:creator>
  <cp:lastModifiedBy>Michal Novotný</cp:lastModifiedBy>
  <dcterms:created xsi:type="dcterms:W3CDTF">2020-03-23T08:41:56Z</dcterms:created>
  <dcterms:modified xsi:type="dcterms:W3CDTF">2020-03-23T08:41:58Z</dcterms:modified>
</cp:coreProperties>
</file>