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6EAECE6A-989A-46BC-9ACD-A8ECD9954947}" xr6:coauthVersionLast="45" xr6:coauthVersionMax="45" xr10:uidLastSave="{00000000-0000-0000-0000-000000000000}"/>
  <bookViews>
    <workbookView xWindow="-120" yWindow="-120" windowWidth="29040" windowHeight="15840" xr2:uid="{8586499E-7C00-41F4-80C3-EDB9EA2537DB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'PLS-M8'!$A$12:$L$104</definedName>
    <definedName name="_xlnm.Print_Area" localSheetId="4">'PLS-T0'!$A$1:$F$35</definedName>
    <definedName name="_xlnm.Print_Area" localSheetId="5">'PLS-T8'!$A$14:$G$92</definedName>
    <definedName name="_xlnm.Print_Area" localSheetId="6">'PLS-V0'!$A$1:$F$31</definedName>
    <definedName name="_xlnm.Print_Area" localSheetId="7">'PLS-V1'!$A$1:$F$48</definedName>
    <definedName name="_xlnm.Print_Area" localSheetId="8">'PLS-V8'!$A$13:$F$105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5" i="5"/>
  <c r="J26" i="5"/>
  <c r="J23" i="5"/>
  <c r="J24" i="5"/>
</calcChain>
</file>

<file path=xl/sharedStrings.xml><?xml version="1.0" encoding="utf-8"?>
<sst xmlns="http://schemas.openxmlformats.org/spreadsheetml/2006/main" count="832" uniqueCount="332">
  <si>
    <t>PLS-M0</t>
  </si>
  <si>
    <t>CZ020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</si>
  <si>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</si>
  <si>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</si>
  <si>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</si>
  <si>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</si>
  <si>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</si>
  <si>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</si>
  <si>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</si>
  <si>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</si>
  <si>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</si>
  <si>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</si>
  <si>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</si>
  <si>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</si>
  <si>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</si>
  <si>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</si>
  <si>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</si>
  <si>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</si>
  <si>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</si>
  <si>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</si>
  <si>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</si>
  <si>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</si>
  <si>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</si>
  <si>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</si>
  <si>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</si>
  <si>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</si>
  <si>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</si>
  <si>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</si>
  <si>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</si>
  <si>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</si>
  <si>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</si>
  <si>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</si>
  <si>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</si>
  <si>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</si>
  <si>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</si>
  <si>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</si>
  <si>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</si>
  <si>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</si>
  <si>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</si>
  <si>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</si>
  <si>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</si>
  <si>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</si>
  <si>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</si>
  <si>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</si>
  <si>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</si>
  <si>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</si>
  <si>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</si>
  <si>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</si>
  <si>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</si>
  <si>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</si>
  <si>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</si>
  <si>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</si>
  <si>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</si>
  <si>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</si>
  <si>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</si>
  <si>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</si>
  <si>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</si>
  <si>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</si>
  <si>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</si>
  <si>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</si>
  <si>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</si>
  <si>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</si>
  <si>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</si>
  <si>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</si>
  <si>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</si>
  <si>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</si>
  <si>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</si>
  <si>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</si>
  <si>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</si>
  <si>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</si>
  <si>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</si>
  <si>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</si>
  <si>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</si>
  <si>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</si>
  <si>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</si>
  <si>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</si>
  <si>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</si>
  <si>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</si>
  <si>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</si>
  <si>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</si>
  <si>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</si>
  <si>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</si>
  <si>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</si>
  <si>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</si>
  <si>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</si>
  <si>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</si>
  <si>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</si>
  <si>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</si>
  <si>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</si>
  <si>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</si>
  <si>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</si>
  <si>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</si>
  <si>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</si>
  <si>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</si>
  <si>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</si>
  <si>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</si>
  <si>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</si>
  <si>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</si>
  <si>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</si>
  <si>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</si>
  <si>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</si>
  <si>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</si>
  <si>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</si>
  <si>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</si>
  <si>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</si>
  <si>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</si>
  <si>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</si>
  <si>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</si>
  <si>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</si>
  <si>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</si>
  <si>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</si>
  <si>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</si>
  <si>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</si>
  <si>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</si>
  <si>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</si>
  <si>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</si>
  <si>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</si>
  <si>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</si>
  <si>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</si>
  <si>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</si>
  <si>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</si>
  <si>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</si>
  <si>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</si>
  <si>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</si>
  <si>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</si>
  <si>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</si>
  <si>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</si>
  <si>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</si>
  <si>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</si>
  <si>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</si>
  <si>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</si>
  <si>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</si>
  <si>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</si>
  <si>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</si>
  <si>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</si>
  <si>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</si>
  <si>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</si>
  <si>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</si>
  <si>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</si>
  <si>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</si>
  <si>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</si>
  <si>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</si>
  <si>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</si>
  <si>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</si>
  <si>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</si>
  <si>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</si>
  <si>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</si>
  <si>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</si>
  <si>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</si>
  <si>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</si>
  <si>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</si>
  <si>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</si>
  <si>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</si>
  <si>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</si>
  <si>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</si>
  <si>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</si>
  <si>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</si>
  <si>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</si>
  <si>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</si>
  <si>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</si>
  <si>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</si>
  <si>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</si>
  <si>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</si>
  <si>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</si>
  <si>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</si>
  <si>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</si>
  <si>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</si>
  <si>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</si>
  <si>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</si>
  <si>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</si>
  <si>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</si>
  <si>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</si>
  <si>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</si>
  <si>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</si>
  <si>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</si>
  <si>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</si>
  <si>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</si>
  <si>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</si>
  <si>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</si>
  <si>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</si>
  <si>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</si>
  <si>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</si>
  <si>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</si>
  <si>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</si>
  <si>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</si>
  <si>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</si>
  <si>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</si>
  <si>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</si>
  <si>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</si>
  <si>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</si>
  <si>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</si>
  <si>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</si>
  <si>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</si>
  <si>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</si>
  <si>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</si>
  <si>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</si>
  <si>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</si>
  <si>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</si>
  <si>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</si>
  <si>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</si>
  <si>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</si>
  <si>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</si>
  <si>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</si>
  <si>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</si>
  <si>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</si>
  <si>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</si>
  <si>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</si>
  <si>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</si>
  <si>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</si>
  <si>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</si>
  <si>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</si>
  <si>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</si>
  <si>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</si>
  <si>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</si>
  <si>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</si>
  <si>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</si>
  <si>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</si>
  <si>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</si>
  <si>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</si>
  <si>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</si>
  <si>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</si>
  <si>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</si>
  <si>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</si>
  <si>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</si>
  <si>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</si>
  <si>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</si>
  <si>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</si>
  <si>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</si>
  <si>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</si>
  <si>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</si>
  <si>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</si>
  <si>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</si>
  <si>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</si>
  <si>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</si>
  <si>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</si>
  <si>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</si>
  <si>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</si>
  <si>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</si>
  <si>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</si>
  <si>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</si>
  <si>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</si>
  <si>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</si>
  <si>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</si>
  <si>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</si>
  <si>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</si>
  <si>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</si>
  <si>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</si>
  <si>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</si>
  <si>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</si>
  <si>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</si>
  <si>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</si>
  <si>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</si>
  <si>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</si>
  <si>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</si>
  <si>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</si>
  <si>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</si>
  <si>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</si>
  <si>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</si>
  <si>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</si>
  <si>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</si>
  <si>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</si>
  <si>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</si>
  <si>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</si>
  <si>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</si>
  <si>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</si>
  <si>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</si>
  <si>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</si>
  <si>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</si>
  <si>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</si>
  <si>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</si>
  <si>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</si>
  <si>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</si>
  <si>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</si>
  <si>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</si>
  <si>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</si>
  <si>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</si>
  <si>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</si>
  <si>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</si>
  <si>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</si>
  <si>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</si>
  <si>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</si>
  <si>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</si>
  <si>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</si>
  <si>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</si>
  <si>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</si>
  <si>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</si>
  <si>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</si>
  <si>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</si>
  <si>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</si>
  <si>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</si>
  <si>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</si>
  <si>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</si>
  <si>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</si>
  <si>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</si>
  <si>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</si>
  <si>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</si>
  <si>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</si>
  <si>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</si>
  <si>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</si>
  <si>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</si>
  <si>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</si>
  <si>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</si>
  <si>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</si>
  <si>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</si>
  <si>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</si>
  <si>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</si>
  <si>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</si>
  <si>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</si>
  <si>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</si>
  <si>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</si>
  <si>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</si>
  <si>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</si>
  <si>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</si>
  <si>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</si>
  <si>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</si>
  <si>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</si>
  <si>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</si>
  <si>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</si>
  <si>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</si>
  <si>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</si>
  <si>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</si>
  <si>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</si>
  <si>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</si>
  <si>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</si>
  <si>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</si>
  <si>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</si>
  <si>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</si>
  <si>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</si>
  <si>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</si>
  <si>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</si>
  <si>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Středočeský kraj</t>
  </si>
  <si>
    <t>Index mediánu hrubého měsíčního platu vůči roku 2018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</si>
</sst>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D4A4F884-B8BB-4D35-B190-8ED303DC31DA}"/>
    <cellStyle name="normal" xfId="6" xr:uid="{FD2A7C6F-9715-4119-83F5-AE081EF9DCD4}"/>
    <cellStyle name="Normální" xfId="0" builtinId="0"/>
    <cellStyle name="normální 2 4" xfId="13" xr:uid="{2069F821-53E6-46FA-A46D-ACD2838DF962}"/>
    <cellStyle name="normální 3" xfId="3" xr:uid="{43F95427-D291-4BD4-BB31-945350FE17D5}"/>
    <cellStyle name="normální_021 ISPV 2" xfId="2" xr:uid="{42E358E4-92D0-41B4-A7D9-4F0D4E3E65B4}"/>
    <cellStyle name="normální_021 ISPV 2 2" xfId="9" xr:uid="{6771F568-36D9-4D5C-95AE-2475B20D31A5}"/>
    <cellStyle name="normální_022 ISPV 2" xfId="1" xr:uid="{F3BB9161-C2A7-4CC9-819D-D0469E202124}"/>
    <cellStyle name="normální_022 ISPVNP vaz 2" xfId="4" xr:uid="{3771DBFB-73EA-41D4-903A-D8AF54B2F985}"/>
    <cellStyle name="normální_022 ISPVP vaz 2" xfId="5" xr:uid="{0B25DF9D-9408-4D71-865C-D6CEB3480E2F}"/>
    <cellStyle name="normální_022 ISPVP vaz 3" xfId="11" xr:uid="{4F1A36EF-3BF4-4CBB-AC18-534BE040190F}"/>
    <cellStyle name="normální_994 ISPV podnikatelská sféra 2" xfId="15" xr:uid="{DCBB3C77-9013-46E6-A024-C8CA7536F112}"/>
    <cellStyle name="normální_ISPV984" xfId="8" xr:uid="{3E77CD35-1EEE-4494-AC73-5F47FFE76767}"/>
    <cellStyle name="normální_ISPV984 2" xfId="17" xr:uid="{79527229-C7A8-48EA-AAF5-D6AA686F8DE6}"/>
    <cellStyle name="normální_M1 vazena" xfId="7" xr:uid="{6168FCAC-274E-4DE2-B492-71DC357FF094}"/>
    <cellStyle name="normální_M1 vazena 2" xfId="16" xr:uid="{C2458EB7-A69E-453B-A2E9-9DF3FA5F7589}"/>
    <cellStyle name="normální_NewTables var c M5 navrh" xfId="10" xr:uid="{17D22B2F-1B9D-455B-BC04-4E87F9ABF2C5}"/>
    <cellStyle name="normální_Vystupy_MPSV" xfId="12" xr:uid="{89CB623E-9CD4-4BB8-97E4-286254E1DFB2}"/>
    <cellStyle name="procent 2" xfId="14" xr:uid="{2CB5D18B-C10F-4FF8-BB95-B156988431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7049.5187000000005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7049.5187000000005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28546.101999999999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E-4EB0-906C-2C6FCF9CE79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27E-4EB0-906C-2C6FCF9CE79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6577.5209000000032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7E-4EB0-906C-2C6FCF9CE79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8058.4467999999979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7049.5187000000005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7416.8113999999987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7E-4EB0-906C-2C6FCF9CE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36376.949500000002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27E-4EB0-906C-2C6FCF9CE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5D8-47DB-A98A-0E5781C7D00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5D8-47DB-A98A-0E5781C7D00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5D8-47DB-A98A-0E5781C7D00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138.25709999999998</c:v>
                </c:pt>
                <c:pt idx="1">
                  <c:v>19.461099999999998</c:v>
                </c:pt>
                <c:pt idx="2">
                  <c:v>5.5255000000000001</c:v>
                </c:pt>
                <c:pt idx="3">
                  <c:v>9.5209000000000117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D8-47DB-A98A-0E5781C7D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32.572900000000004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32.572900000000004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158.13290000000001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8-4A4E-A7F9-0E5F46D8F10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2B8-4A4E-A7F9-0E5F46D8F10E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39.142200000000003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8-4A4E-A7F9-0E5F46D8F10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46.604700000000008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32.572900000000004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41.472999999999985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B8-4A4E-A7F9-0E5F46D8F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204.68530000000001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2B8-4A4E-A7F9-0E5F46D8F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5435336-3D9E-46C7-859E-D1A02121F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D789470-B819-40EF-BD92-299F662AA3EA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AF3A442-6AEC-479C-A2D5-323CB213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4CD95F2-9713-46EB-A312-549C5200F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B3B9F7A-283E-4259-817E-112CD3AA9C6E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92DE9AB-ECE1-41B1-AF42-B35C136042DE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F8EF91B-D8CD-4F93-9D37-B3B14B34F90E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224514</xdr:rowOff>
    </xdr:from>
    <xdr:to>
      <xdr:col>4</xdr:col>
      <xdr:colOff>19050</xdr:colOff>
      <xdr:row>29</xdr:row>
      <xdr:rowOff>161924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7A69D6E-E0FF-4BAB-8400-825B57E11326}"/>
            </a:ext>
          </a:extLst>
        </xdr:cNvPr>
        <xdr:cNvSpPr txBox="1"/>
      </xdr:nvSpPr>
      <xdr:spPr>
        <a:xfrm>
          <a:off x="4103916" y="75587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B37B2B2-82F4-4CD2-95D1-F6618B2572D1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4E9EEAE-7718-4A3B-9135-F647E36CB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8C89C41-4E4C-42EC-A233-1520DE882210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ADE4FDA-CC6F-4760-923E-AA5B4878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36376.949500000002</v>
          </cell>
        </row>
        <row r="33">
          <cell r="B33">
            <v>7049.5187000000005</v>
          </cell>
          <cell r="C33">
            <v>28546.101999999999</v>
          </cell>
          <cell r="D33">
            <v>6577.5209000000032</v>
          </cell>
          <cell r="E33">
            <v>7416.8113999999987</v>
          </cell>
          <cell r="F33">
            <v>8058.4467999999979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138.25709999999998</v>
          </cell>
        </row>
        <row r="25">
          <cell r="H25" t="str">
            <v>Dovolená</v>
          </cell>
          <cell r="I25">
            <v>19.461099999999998</v>
          </cell>
        </row>
        <row r="26">
          <cell r="H26" t="str">
            <v>Nemoc</v>
          </cell>
          <cell r="I26">
            <v>5.5255000000000001</v>
          </cell>
        </row>
        <row r="27">
          <cell r="H27" t="str">
            <v>Jiné</v>
          </cell>
          <cell r="I27">
            <v>9.5209000000000117</v>
          </cell>
        </row>
      </sheetData>
      <sheetData sheetId="16"/>
      <sheetData sheetId="17">
        <row r="16">
          <cell r="D16">
            <v>204.68530000000001</v>
          </cell>
        </row>
        <row r="22">
          <cell r="B22">
            <v>32.572900000000004</v>
          </cell>
          <cell r="C22">
            <v>158.13290000000001</v>
          </cell>
          <cell r="D22">
            <v>39.142200000000003</v>
          </cell>
          <cell r="E22">
            <v>41.472999999999985</v>
          </cell>
          <cell r="F22">
            <v>46.604700000000008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C44B-2B49-4B06-B656-B8665B51ED8F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329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330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35123.622900000002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331</v>
      </c>
      <c r="C9" s="23"/>
      <c r="D9" s="423">
        <v>110.430527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21496.583299999998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28546.101999999999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35123.622900000002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42540.434300000001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50598.881099999999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36376.949500000002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54.793300000000002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8.17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13.83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12.46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174.0926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56.293500000000002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7049.5187000000005</v>
      </c>
      <c r="C33" s="55">
        <v>28546.101999999999</v>
      </c>
      <c r="D33" s="56">
        <v>6577.5209000000032</v>
      </c>
      <c r="E33" s="56">
        <v>7416.8113999999987</v>
      </c>
      <c r="F33" s="56">
        <v>8058.4467999999979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9F2F-B539-46A2-8113-19F7FBEDC24F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H30" sqref="H30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Středočeský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Středočeský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56.293500000000002</v>
      </c>
      <c r="E12" s="137">
        <v>35123.622900000002</v>
      </c>
      <c r="F12" s="138">
        <v>110.43049999999999</v>
      </c>
      <c r="G12" s="139">
        <v>21496.583299999998</v>
      </c>
      <c r="H12" s="139">
        <v>28546.101999999999</v>
      </c>
      <c r="I12" s="139">
        <v>42540.434300000001</v>
      </c>
      <c r="J12" s="139">
        <v>50598.881099999999</v>
      </c>
      <c r="K12" s="140">
        <v>36376.949500000002</v>
      </c>
      <c r="L12" s="141">
        <v>8.17</v>
      </c>
      <c r="M12" s="141">
        <v>13.83</v>
      </c>
      <c r="N12" s="141">
        <v>12.46</v>
      </c>
      <c r="O12" s="141">
        <v>174.0926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3.7400000000000003E-2</v>
      </c>
      <c r="E13" s="144">
        <v>22837.687300000001</v>
      </c>
      <c r="F13" s="145"/>
      <c r="G13" s="146">
        <v>14090.7372</v>
      </c>
      <c r="H13" s="146">
        <v>18153.269100000001</v>
      </c>
      <c r="I13" s="146">
        <v>27021.263599999998</v>
      </c>
      <c r="J13" s="146">
        <v>31683.027600000001</v>
      </c>
      <c r="K13" s="147">
        <v>22889.393599999999</v>
      </c>
      <c r="L13" s="148">
        <v>8.15</v>
      </c>
      <c r="M13" s="148">
        <v>8.5500000000000007</v>
      </c>
      <c r="N13" s="148">
        <v>7.34</v>
      </c>
      <c r="O13" s="148">
        <v>173.71430000000001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4.7805999999999997</v>
      </c>
      <c r="E14" s="151">
        <v>31284.838400000001</v>
      </c>
      <c r="F14" s="152">
        <v>110.1532</v>
      </c>
      <c r="G14" s="153">
        <v>22908.654699999999</v>
      </c>
      <c r="H14" s="153">
        <v>26617.803100000001</v>
      </c>
      <c r="I14" s="153">
        <v>36163.123699999996</v>
      </c>
      <c r="J14" s="153">
        <v>40372.237999999998</v>
      </c>
      <c r="K14" s="154">
        <v>31590.1947</v>
      </c>
      <c r="L14" s="155">
        <v>7.21</v>
      </c>
      <c r="M14" s="155">
        <v>11.82</v>
      </c>
      <c r="N14" s="155">
        <v>11.33</v>
      </c>
      <c r="O14" s="155">
        <v>174.2312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9.4685000000000006</v>
      </c>
      <c r="E15" s="151">
        <v>35359.688699999999</v>
      </c>
      <c r="F15" s="152">
        <v>111.9746</v>
      </c>
      <c r="G15" s="153">
        <v>23264.2565</v>
      </c>
      <c r="H15" s="153">
        <v>29053.876899999999</v>
      </c>
      <c r="I15" s="153">
        <v>41460.783600000002</v>
      </c>
      <c r="J15" s="153">
        <v>48179.3724</v>
      </c>
      <c r="K15" s="154">
        <v>35872.197200000002</v>
      </c>
      <c r="L15" s="155">
        <v>7.84</v>
      </c>
      <c r="M15" s="155">
        <v>13.62</v>
      </c>
      <c r="N15" s="155">
        <v>11.98</v>
      </c>
      <c r="O15" s="155">
        <v>174.26679999999999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18.231400000000001</v>
      </c>
      <c r="E16" s="151">
        <v>35005.19</v>
      </c>
      <c r="F16" s="152">
        <v>110.19110000000001</v>
      </c>
      <c r="G16" s="153">
        <v>21310.9166</v>
      </c>
      <c r="H16" s="153">
        <v>28571.6993</v>
      </c>
      <c r="I16" s="153">
        <v>42578.610999999997</v>
      </c>
      <c r="J16" s="153">
        <v>50954.574000000001</v>
      </c>
      <c r="K16" s="154">
        <v>36275.890399999997</v>
      </c>
      <c r="L16" s="155">
        <v>8.39</v>
      </c>
      <c r="M16" s="155">
        <v>13.96</v>
      </c>
      <c r="N16" s="155">
        <v>12.2</v>
      </c>
      <c r="O16" s="155">
        <v>173.99780000000001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17.164300000000001</v>
      </c>
      <c r="E17" s="151">
        <v>36111.503599999996</v>
      </c>
      <c r="F17" s="152">
        <v>109.27719999999999</v>
      </c>
      <c r="G17" s="153">
        <v>20816.833299999998</v>
      </c>
      <c r="H17" s="153">
        <v>29307.383999999998</v>
      </c>
      <c r="I17" s="153">
        <v>44254.494599999998</v>
      </c>
      <c r="J17" s="153">
        <v>53223.320099999997</v>
      </c>
      <c r="K17" s="154">
        <v>37576.183700000001</v>
      </c>
      <c r="L17" s="155">
        <v>8.33</v>
      </c>
      <c r="M17" s="155">
        <v>14.18</v>
      </c>
      <c r="N17" s="155">
        <v>12.94</v>
      </c>
      <c r="O17" s="155">
        <v>174.0222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6.6111000000000004</v>
      </c>
      <c r="E18" s="151">
        <v>36550.797299999998</v>
      </c>
      <c r="F18" s="152">
        <v>109.8252</v>
      </c>
      <c r="G18" s="153">
        <v>20509</v>
      </c>
      <c r="H18" s="153">
        <v>28264.395100000002</v>
      </c>
      <c r="I18" s="153">
        <v>44340.532800000001</v>
      </c>
      <c r="J18" s="153">
        <v>53423.7137</v>
      </c>
      <c r="K18" s="154">
        <v>37802.828000000001</v>
      </c>
      <c r="L18" s="155">
        <v>8.1999999999999993</v>
      </c>
      <c r="M18" s="155">
        <v>14.12</v>
      </c>
      <c r="N18" s="155">
        <v>13.28</v>
      </c>
      <c r="O18" s="155">
        <v>174.18899999999999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16.884699999999999</v>
      </c>
      <c r="E20" s="137">
        <v>38773.5</v>
      </c>
      <c r="F20" s="138">
        <v>108.923</v>
      </c>
      <c r="G20" s="139">
        <v>24683.214199999999</v>
      </c>
      <c r="H20" s="139">
        <v>31036.753700000001</v>
      </c>
      <c r="I20" s="139">
        <v>46417.592499999999</v>
      </c>
      <c r="J20" s="139">
        <v>56212.964599999999</v>
      </c>
      <c r="K20" s="140">
        <v>40129.122100000001</v>
      </c>
      <c r="L20" s="141">
        <v>6.61</v>
      </c>
      <c r="M20" s="141">
        <v>17.21</v>
      </c>
      <c r="N20" s="141">
        <v>10.6</v>
      </c>
      <c r="O20" s="141">
        <v>173.9958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1.3899999999999999E-2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1.9791000000000001</v>
      </c>
      <c r="E22" s="151">
        <v>33031.136599999998</v>
      </c>
      <c r="F22" s="152">
        <v>107.0911</v>
      </c>
      <c r="G22" s="153">
        <v>24405.103899999998</v>
      </c>
      <c r="H22" s="153">
        <v>27998.333299999998</v>
      </c>
      <c r="I22" s="153">
        <v>38257.709499999997</v>
      </c>
      <c r="J22" s="153">
        <v>42187.635300000002</v>
      </c>
      <c r="K22" s="154">
        <v>33308.8433</v>
      </c>
      <c r="L22" s="155">
        <v>5.19</v>
      </c>
      <c r="M22" s="155">
        <v>14.23</v>
      </c>
      <c r="N22" s="155">
        <v>8.68</v>
      </c>
      <c r="O22" s="155">
        <v>173.65170000000001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3.8250999999999999</v>
      </c>
      <c r="E23" s="151">
        <v>40196.775399999999</v>
      </c>
      <c r="F23" s="152">
        <v>108.31319999999999</v>
      </c>
      <c r="G23" s="153">
        <v>27830.932199999999</v>
      </c>
      <c r="H23" s="153">
        <v>33938.214999999997</v>
      </c>
      <c r="I23" s="153">
        <v>45750.099199999997</v>
      </c>
      <c r="J23" s="153">
        <v>52825.321199999998</v>
      </c>
      <c r="K23" s="154">
        <v>40447.284899999999</v>
      </c>
      <c r="L23" s="155">
        <v>6</v>
      </c>
      <c r="M23" s="155">
        <v>16.73</v>
      </c>
      <c r="N23" s="155">
        <v>10.029999999999999</v>
      </c>
      <c r="O23" s="155">
        <v>173.61949999999999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4.6776999999999997</v>
      </c>
      <c r="E24" s="151">
        <v>41808.7952</v>
      </c>
      <c r="F24" s="152">
        <v>107.89019999999999</v>
      </c>
      <c r="G24" s="153">
        <v>27131.266</v>
      </c>
      <c r="H24" s="153">
        <v>33834.469799999999</v>
      </c>
      <c r="I24" s="153">
        <v>49636.91</v>
      </c>
      <c r="J24" s="153">
        <v>58671.549899999998</v>
      </c>
      <c r="K24" s="154">
        <v>42818.679600000003</v>
      </c>
      <c r="L24" s="155">
        <v>6.54</v>
      </c>
      <c r="M24" s="155">
        <v>17.940000000000001</v>
      </c>
      <c r="N24" s="155">
        <v>9.9700000000000006</v>
      </c>
      <c r="O24" s="155">
        <v>173.8758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3.9963000000000002</v>
      </c>
      <c r="E25" s="151">
        <v>38922.608800000002</v>
      </c>
      <c r="F25" s="152">
        <v>110.1627</v>
      </c>
      <c r="G25" s="153">
        <v>23418.3943</v>
      </c>
      <c r="H25" s="153">
        <v>30599.094000000001</v>
      </c>
      <c r="I25" s="153">
        <v>48263.686900000001</v>
      </c>
      <c r="J25" s="153">
        <v>60432.553899999999</v>
      </c>
      <c r="K25" s="154">
        <v>41032.960200000001</v>
      </c>
      <c r="L25" s="155">
        <v>7.27</v>
      </c>
      <c r="M25" s="155">
        <v>18.059999999999999</v>
      </c>
      <c r="N25" s="155">
        <v>11.59</v>
      </c>
      <c r="O25" s="155">
        <v>174.3252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2.3923999999999999</v>
      </c>
      <c r="E26" s="151">
        <v>36027.819600000003</v>
      </c>
      <c r="F26" s="152">
        <v>109.5741</v>
      </c>
      <c r="G26" s="153">
        <v>21527.4166</v>
      </c>
      <c r="H26" s="153">
        <v>26812.143499999998</v>
      </c>
      <c r="I26" s="153">
        <v>44919.554199999999</v>
      </c>
      <c r="J26" s="153">
        <v>57612.667800000003</v>
      </c>
      <c r="K26" s="154">
        <v>38599.475299999998</v>
      </c>
      <c r="L26" s="155">
        <v>7.64</v>
      </c>
      <c r="M26" s="155">
        <v>17.07</v>
      </c>
      <c r="N26" s="155">
        <v>12.51</v>
      </c>
      <c r="O26" s="155">
        <v>174.57060000000001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39.408700000000003</v>
      </c>
      <c r="E28" s="137">
        <v>33889.491499999996</v>
      </c>
      <c r="F28" s="138">
        <v>110.7055</v>
      </c>
      <c r="G28" s="139">
        <v>20460.9166</v>
      </c>
      <c r="H28" s="139">
        <v>27515.207999999999</v>
      </c>
      <c r="I28" s="139">
        <v>40722.593999999997</v>
      </c>
      <c r="J28" s="139">
        <v>47824.164900000003</v>
      </c>
      <c r="K28" s="140">
        <v>34769.3292</v>
      </c>
      <c r="L28" s="141">
        <v>8.94</v>
      </c>
      <c r="M28" s="141">
        <v>12.16</v>
      </c>
      <c r="N28" s="141">
        <v>13.38</v>
      </c>
      <c r="O28" s="141">
        <v>174.13409999999999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2.3400000000000001E-2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2.8014999999999999</v>
      </c>
      <c r="E30" s="151">
        <v>30536.574100000002</v>
      </c>
      <c r="F30" s="152">
        <v>111.8869</v>
      </c>
      <c r="G30" s="153">
        <v>22049.087</v>
      </c>
      <c r="H30" s="153">
        <v>25535.224399999999</v>
      </c>
      <c r="I30" s="153">
        <v>34386.036500000002</v>
      </c>
      <c r="J30" s="153">
        <v>38318.8871</v>
      </c>
      <c r="K30" s="154">
        <v>30376.075199999999</v>
      </c>
      <c r="L30" s="155">
        <v>8.7799999999999994</v>
      </c>
      <c r="M30" s="155">
        <v>9.9499999999999993</v>
      </c>
      <c r="N30" s="155">
        <v>13.38</v>
      </c>
      <c r="O30" s="155">
        <v>174.6405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5.6433</v>
      </c>
      <c r="E31" s="151">
        <v>32449.696</v>
      </c>
      <c r="F31" s="152">
        <v>111.1202</v>
      </c>
      <c r="G31" s="153">
        <v>21006.25</v>
      </c>
      <c r="H31" s="153">
        <v>26976.006399999998</v>
      </c>
      <c r="I31" s="153">
        <v>37755.0317</v>
      </c>
      <c r="J31" s="153">
        <v>43048.658799999997</v>
      </c>
      <c r="K31" s="154">
        <v>32771.201999999997</v>
      </c>
      <c r="L31" s="155">
        <v>9.3800000000000008</v>
      </c>
      <c r="M31" s="155">
        <v>11.01</v>
      </c>
      <c r="N31" s="155">
        <v>13.61</v>
      </c>
      <c r="O31" s="155">
        <v>174.7056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13.553699999999999</v>
      </c>
      <c r="E32" s="151">
        <v>33268.450100000002</v>
      </c>
      <c r="F32" s="152">
        <v>110.28440000000001</v>
      </c>
      <c r="G32" s="153">
        <v>20213.223099999999</v>
      </c>
      <c r="H32" s="153">
        <v>27219.986099999998</v>
      </c>
      <c r="I32" s="153">
        <v>39845.112200000003</v>
      </c>
      <c r="J32" s="153">
        <v>46563.606299999999</v>
      </c>
      <c r="K32" s="154">
        <v>34017.823199999999</v>
      </c>
      <c r="L32" s="155">
        <v>9.19</v>
      </c>
      <c r="M32" s="155">
        <v>12.23</v>
      </c>
      <c r="N32" s="155">
        <v>13.17</v>
      </c>
      <c r="O32" s="155">
        <v>174.03989999999999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13.167999999999999</v>
      </c>
      <c r="E33" s="151">
        <v>35445.464200000002</v>
      </c>
      <c r="F33" s="152">
        <v>109.40940000000001</v>
      </c>
      <c r="G33" s="153">
        <v>20263.333299999998</v>
      </c>
      <c r="H33" s="153">
        <v>28933.7664</v>
      </c>
      <c r="I33" s="153">
        <v>43346.692199999998</v>
      </c>
      <c r="J33" s="153">
        <v>50745.739399999999</v>
      </c>
      <c r="K33" s="154">
        <v>36527.087699999996</v>
      </c>
      <c r="L33" s="155">
        <v>8.6999999999999993</v>
      </c>
      <c r="M33" s="155">
        <v>12.86</v>
      </c>
      <c r="N33" s="155">
        <v>13.4</v>
      </c>
      <c r="O33" s="155">
        <v>173.93029999999999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4.2186000000000003</v>
      </c>
      <c r="E34" s="151">
        <v>36751.020199999999</v>
      </c>
      <c r="F34" s="152">
        <v>109.5429</v>
      </c>
      <c r="G34" s="153">
        <v>19968.226299999998</v>
      </c>
      <c r="H34" s="153">
        <v>29297.032899999998</v>
      </c>
      <c r="I34" s="153">
        <v>44113.8874</v>
      </c>
      <c r="J34" s="153">
        <v>51462.648699999998</v>
      </c>
      <c r="K34" s="154">
        <v>37351.046699999999</v>
      </c>
      <c r="L34" s="155">
        <v>8.5399999999999991</v>
      </c>
      <c r="M34" s="155">
        <v>12.39</v>
      </c>
      <c r="N34" s="155">
        <v>13.73</v>
      </c>
      <c r="O34" s="155">
        <v>173.9726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Středočeský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Středočeský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24683.214199999999</v>
      </c>
      <c r="S40" s="166">
        <f>G28</f>
        <v>20460.9166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31036.753700000001</v>
      </c>
      <c r="S41" s="178">
        <f>H28</f>
        <v>27515.207999999999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38773.5</v>
      </c>
      <c r="S42" s="180">
        <f>E28</f>
        <v>33889.491499999996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46417.592499999999</v>
      </c>
      <c r="S43" s="178">
        <f>I28</f>
        <v>40722.593999999997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56212.964599999999</v>
      </c>
      <c r="S44" s="166">
        <f>J28</f>
        <v>47824.164900000003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1.6751</v>
      </c>
      <c r="E47" s="151">
        <v>19942.4166</v>
      </c>
      <c r="F47" s="152">
        <v>111.4205</v>
      </c>
      <c r="G47" s="153">
        <v>15685.209699999999</v>
      </c>
      <c r="H47" s="153">
        <v>17413.652300000002</v>
      </c>
      <c r="I47" s="153">
        <v>24119.4899</v>
      </c>
      <c r="J47" s="153">
        <v>30382.335899999998</v>
      </c>
      <c r="K47" s="154">
        <v>21469.9215</v>
      </c>
      <c r="L47" s="155">
        <v>7.91</v>
      </c>
      <c r="M47" s="155">
        <v>11.86</v>
      </c>
      <c r="N47" s="155">
        <v>10.33</v>
      </c>
      <c r="O47" s="155">
        <v>174.11060000000001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8.8506</v>
      </c>
      <c r="E48" s="151">
        <v>24069.929</v>
      </c>
      <c r="F48" s="152">
        <v>108.7128</v>
      </c>
      <c r="G48" s="153">
        <v>17473.083299999998</v>
      </c>
      <c r="H48" s="153">
        <v>19807.833299999998</v>
      </c>
      <c r="I48" s="153">
        <v>29638.2255</v>
      </c>
      <c r="J48" s="153">
        <v>33948.1659</v>
      </c>
      <c r="K48" s="154">
        <v>25148.231500000002</v>
      </c>
      <c r="L48" s="155">
        <v>8.59</v>
      </c>
      <c r="M48" s="155">
        <v>12.89</v>
      </c>
      <c r="N48" s="155">
        <v>9.8800000000000008</v>
      </c>
      <c r="O48" s="155">
        <v>174.30549999999999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23.3337</v>
      </c>
      <c r="E49" s="151">
        <v>34137.091200000003</v>
      </c>
      <c r="F49" s="152">
        <v>109.473</v>
      </c>
      <c r="G49" s="153">
        <v>24584.146000000001</v>
      </c>
      <c r="H49" s="153">
        <v>29493.385399999999</v>
      </c>
      <c r="I49" s="153">
        <v>40198.825499999999</v>
      </c>
      <c r="J49" s="153">
        <v>47012.9539</v>
      </c>
      <c r="K49" s="154">
        <v>35138.081400000003</v>
      </c>
      <c r="L49" s="155">
        <v>7.23</v>
      </c>
      <c r="M49" s="155">
        <v>14.15</v>
      </c>
      <c r="N49" s="155">
        <v>11.51</v>
      </c>
      <c r="O49" s="155">
        <v>173.7988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5.5064000000000002</v>
      </c>
      <c r="E50" s="151">
        <v>37946.661</v>
      </c>
      <c r="F50" s="152">
        <v>109.3472</v>
      </c>
      <c r="G50" s="153">
        <v>27967.8812</v>
      </c>
      <c r="H50" s="153">
        <v>32287.572700000001</v>
      </c>
      <c r="I50" s="153">
        <v>45415.706599999998</v>
      </c>
      <c r="J50" s="153">
        <v>52892.790699999998</v>
      </c>
      <c r="K50" s="154">
        <v>39457.898999999998</v>
      </c>
      <c r="L50" s="155">
        <v>6.92</v>
      </c>
      <c r="M50" s="155">
        <v>15.15</v>
      </c>
      <c r="N50" s="155">
        <v>12.57</v>
      </c>
      <c r="O50" s="155">
        <v>173.51480000000001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14.579700000000001</v>
      </c>
      <c r="E51" s="151">
        <v>42630.5726</v>
      </c>
      <c r="F51" s="152">
        <v>114.0895</v>
      </c>
      <c r="G51" s="153">
        <v>33715.9928</v>
      </c>
      <c r="H51" s="153">
        <v>37878.602099999996</v>
      </c>
      <c r="I51" s="153">
        <v>49801.881999999998</v>
      </c>
      <c r="J51" s="153">
        <v>62856.730499999998</v>
      </c>
      <c r="K51" s="154">
        <v>45876.541599999997</v>
      </c>
      <c r="L51" s="155">
        <v>9.44</v>
      </c>
      <c r="M51" s="155">
        <v>13.81</v>
      </c>
      <c r="N51" s="155">
        <v>14.37</v>
      </c>
      <c r="O51" s="155">
        <v>174.5925</v>
      </c>
    </row>
    <row r="52" spans="1:15" ht="14.25" customHeight="1" thickBot="1" x14ac:dyDescent="0.25">
      <c r="A52" s="188" t="s">
        <v>68</v>
      </c>
      <c r="B52" s="188"/>
      <c r="C52" s="188"/>
      <c r="D52" s="189">
        <v>2.3477999999999999</v>
      </c>
      <c r="E52" s="190">
        <v>34855.118499999997</v>
      </c>
      <c r="F52" s="191">
        <v>113.67619999999999</v>
      </c>
      <c r="G52" s="192">
        <v>25655.4565</v>
      </c>
      <c r="H52" s="192">
        <v>30605.368200000001</v>
      </c>
      <c r="I52" s="192">
        <v>39570.795100000003</v>
      </c>
      <c r="J52" s="192">
        <v>45589.9012</v>
      </c>
      <c r="K52" s="193">
        <v>35437.777000000002</v>
      </c>
      <c r="L52" s="194">
        <v>9.4700000000000006</v>
      </c>
      <c r="M52" s="194">
        <v>10.71</v>
      </c>
      <c r="N52" s="194">
        <v>13.99</v>
      </c>
      <c r="O52" s="194">
        <v>174.44739999999999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56.293500000000002</v>
      </c>
      <c r="E53" s="197">
        <v>35123.622900000002</v>
      </c>
      <c r="F53" s="198">
        <v>110.43049999999999</v>
      </c>
      <c r="G53" s="199">
        <v>21496.583299999998</v>
      </c>
      <c r="H53" s="199">
        <v>28546.101999999999</v>
      </c>
      <c r="I53" s="199">
        <v>42540.434300000001</v>
      </c>
      <c r="J53" s="199">
        <v>50598.881099999999</v>
      </c>
      <c r="K53" s="200">
        <v>36376.949500000002</v>
      </c>
      <c r="L53" s="201">
        <v>8.17</v>
      </c>
      <c r="M53" s="201">
        <v>13.83</v>
      </c>
      <c r="N53" s="201">
        <v>12.46</v>
      </c>
      <c r="O53" s="201">
        <v>174.0926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2D2B9-8F7D-4DA2-9D5C-C98678A32948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0" sqref="H30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Středočeský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Středočeský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12.3261</v>
      </c>
      <c r="D12" s="228">
        <v>22847.254400000002</v>
      </c>
      <c r="E12" s="229">
        <v>16926.670699999999</v>
      </c>
      <c r="F12" s="229">
        <v>19034.450400000002</v>
      </c>
      <c r="G12" s="229">
        <v>29395.7444</v>
      </c>
      <c r="H12" s="229">
        <v>38280.033900000002</v>
      </c>
      <c r="I12" s="229">
        <v>25566.322100000001</v>
      </c>
      <c r="J12" s="230">
        <v>8.6300000000000008</v>
      </c>
      <c r="K12" s="230">
        <v>14.74</v>
      </c>
      <c r="L12" s="230">
        <v>10.32</v>
      </c>
      <c r="M12" s="230">
        <v>173.58519999999999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43.967300000000002</v>
      </c>
      <c r="D13" s="228">
        <v>37423.849300000002</v>
      </c>
      <c r="E13" s="229">
        <v>27923.5936</v>
      </c>
      <c r="F13" s="229">
        <v>32022.342499999999</v>
      </c>
      <c r="G13" s="229">
        <v>44199.120999999999</v>
      </c>
      <c r="H13" s="229">
        <v>52494.375899999999</v>
      </c>
      <c r="I13" s="229">
        <v>39407.6973</v>
      </c>
      <c r="J13" s="230">
        <v>8.09</v>
      </c>
      <c r="K13" s="230">
        <v>13.67</v>
      </c>
      <c r="L13" s="230">
        <v>12.85</v>
      </c>
      <c r="M13" s="230">
        <v>174.23480000000001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2.8632</v>
      </c>
      <c r="D15" s="241" t="s">
        <v>50</v>
      </c>
      <c r="E15" s="242" t="s">
        <v>50</v>
      </c>
      <c r="F15" s="242" t="s">
        <v>50</v>
      </c>
      <c r="G15" s="242" t="s">
        <v>50</v>
      </c>
      <c r="H15" s="242" t="s">
        <v>50</v>
      </c>
      <c r="I15" s="242" t="s">
        <v>50</v>
      </c>
      <c r="J15" s="243" t="s">
        <v>50</v>
      </c>
      <c r="K15" s="243" t="s">
        <v>50</v>
      </c>
      <c r="L15" s="243" t="s">
        <v>50</v>
      </c>
      <c r="M15" s="243" t="s">
        <v>50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0.86270000000000002</v>
      </c>
      <c r="D16" s="228" t="s">
        <v>50</v>
      </c>
      <c r="E16" s="229" t="s">
        <v>50</v>
      </c>
      <c r="F16" s="229" t="s">
        <v>50</v>
      </c>
      <c r="G16" s="229" t="s">
        <v>50</v>
      </c>
      <c r="H16" s="229" t="s">
        <v>50</v>
      </c>
      <c r="I16" s="229" t="s">
        <v>50</v>
      </c>
      <c r="J16" s="230" t="s">
        <v>50</v>
      </c>
      <c r="K16" s="230" t="s">
        <v>50</v>
      </c>
      <c r="L16" s="230" t="s">
        <v>50</v>
      </c>
      <c r="M16" s="230" t="s">
        <v>50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0.89019999999999999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1.1101000000000001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2.6509</v>
      </c>
      <c r="D19" s="241">
        <v>56144.409</v>
      </c>
      <c r="E19" s="242">
        <v>39206.5674</v>
      </c>
      <c r="F19" s="242">
        <v>46454.248</v>
      </c>
      <c r="G19" s="242">
        <v>67329.282099999997</v>
      </c>
      <c r="H19" s="242">
        <v>78683.513300000006</v>
      </c>
      <c r="I19" s="242">
        <v>57845.476600000002</v>
      </c>
      <c r="J19" s="243">
        <v>11.32</v>
      </c>
      <c r="K19" s="243">
        <v>25.71</v>
      </c>
      <c r="L19" s="243">
        <v>14.03</v>
      </c>
      <c r="M19" s="243">
        <v>174.24889999999999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0.28820000000000001</v>
      </c>
      <c r="D20" s="228">
        <v>64540.9113</v>
      </c>
      <c r="E20" s="229">
        <v>46061.542399999998</v>
      </c>
      <c r="F20" s="229">
        <v>57436.284200000002</v>
      </c>
      <c r="G20" s="229">
        <v>72350.650899999993</v>
      </c>
      <c r="H20" s="229">
        <v>82664.768299999996</v>
      </c>
      <c r="I20" s="229">
        <v>65150.4997</v>
      </c>
      <c r="J20" s="230">
        <v>11.58</v>
      </c>
      <c r="K20" s="230">
        <v>32.22</v>
      </c>
      <c r="L20" s="230">
        <v>10.79</v>
      </c>
      <c r="M20" s="230">
        <v>174.04169999999999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0.33839999999999998</v>
      </c>
      <c r="D21" s="228">
        <v>46893.670100000003</v>
      </c>
      <c r="E21" s="229">
        <v>34312.719700000001</v>
      </c>
      <c r="F21" s="229">
        <v>40572.515899999999</v>
      </c>
      <c r="G21" s="229">
        <v>58898.409599999999</v>
      </c>
      <c r="H21" s="229">
        <v>69202.276299999998</v>
      </c>
      <c r="I21" s="229">
        <v>50749.032800000001</v>
      </c>
      <c r="J21" s="230">
        <v>12.16</v>
      </c>
      <c r="K21" s="230">
        <v>25.95</v>
      </c>
      <c r="L21" s="230">
        <v>10.91</v>
      </c>
      <c r="M21" s="230">
        <v>175.10130000000001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1.9355</v>
      </c>
      <c r="D22" s="228">
        <v>56485.156199999998</v>
      </c>
      <c r="E22" s="229">
        <v>41117.576999999997</v>
      </c>
      <c r="F22" s="229">
        <v>47932.895400000001</v>
      </c>
      <c r="G22" s="229">
        <v>67876.833100000003</v>
      </c>
      <c r="H22" s="229">
        <v>79210.026599999997</v>
      </c>
      <c r="I22" s="229">
        <v>58671.337299999999</v>
      </c>
      <c r="J22" s="230">
        <v>11.15</v>
      </c>
      <c r="K22" s="230">
        <v>24.67</v>
      </c>
      <c r="L22" s="230">
        <v>15.19</v>
      </c>
      <c r="M22" s="230">
        <v>174.11590000000001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8.5400000000000004E-2</v>
      </c>
      <c r="D23" s="228">
        <v>40554.054799999998</v>
      </c>
      <c r="E23" s="229">
        <v>26561.098300000001</v>
      </c>
      <c r="F23" s="229">
        <v>33876.9228</v>
      </c>
      <c r="G23" s="229">
        <v>48784.676700000004</v>
      </c>
      <c r="H23" s="229">
        <v>64158.587200000002</v>
      </c>
      <c r="I23" s="229">
        <v>43301.680999999997</v>
      </c>
      <c r="J23" s="230">
        <v>11.66</v>
      </c>
      <c r="K23" s="230">
        <v>23.59</v>
      </c>
      <c r="L23" s="230">
        <v>9.58</v>
      </c>
      <c r="M23" s="230">
        <v>174.59200000000001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18.415900000000001</v>
      </c>
      <c r="D24" s="241">
        <v>38594.790300000001</v>
      </c>
      <c r="E24" s="242">
        <v>31298.812900000001</v>
      </c>
      <c r="F24" s="242">
        <v>34319.115400000002</v>
      </c>
      <c r="G24" s="242">
        <v>43487.450799999999</v>
      </c>
      <c r="H24" s="242">
        <v>48683.859900000003</v>
      </c>
      <c r="I24" s="242">
        <v>39969.761500000001</v>
      </c>
      <c r="J24" s="243">
        <v>9.61</v>
      </c>
      <c r="K24" s="243">
        <v>9.15</v>
      </c>
      <c r="L24" s="243">
        <v>15.78</v>
      </c>
      <c r="M24" s="243">
        <v>174.82939999999999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0.51670000000000005</v>
      </c>
      <c r="D25" s="228">
        <v>36221.118000000002</v>
      </c>
      <c r="E25" s="229">
        <v>27628.114000000001</v>
      </c>
      <c r="F25" s="229">
        <v>31666.265500000001</v>
      </c>
      <c r="G25" s="229">
        <v>41607.643600000003</v>
      </c>
      <c r="H25" s="229">
        <v>49464.796300000002</v>
      </c>
      <c r="I25" s="229">
        <v>37798.9067</v>
      </c>
      <c r="J25" s="230">
        <v>8.41</v>
      </c>
      <c r="K25" s="230">
        <v>15.85</v>
      </c>
      <c r="L25" s="230">
        <v>10.67</v>
      </c>
      <c r="M25" s="230">
        <v>174.4366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0.85260000000000002</v>
      </c>
      <c r="D26" s="228">
        <v>49397.735099999998</v>
      </c>
      <c r="E26" s="229">
        <v>33503.512499999997</v>
      </c>
      <c r="F26" s="229">
        <v>40022.162300000004</v>
      </c>
      <c r="G26" s="229">
        <v>63062.450100000002</v>
      </c>
      <c r="H26" s="229">
        <v>94428.167000000001</v>
      </c>
      <c r="I26" s="229">
        <v>56653.193599999999</v>
      </c>
      <c r="J26" s="230">
        <v>5.59</v>
      </c>
      <c r="K26" s="230">
        <v>23.4</v>
      </c>
      <c r="L26" s="230">
        <v>10.19</v>
      </c>
      <c r="M26" s="230">
        <v>178.5814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14.986499999999999</v>
      </c>
      <c r="D27" s="228">
        <v>38642.400099999999</v>
      </c>
      <c r="E27" s="229">
        <v>31885.9915</v>
      </c>
      <c r="F27" s="229">
        <v>34573.200799999999</v>
      </c>
      <c r="G27" s="229">
        <v>43103.885199999997</v>
      </c>
      <c r="H27" s="229">
        <v>47209.941599999998</v>
      </c>
      <c r="I27" s="229">
        <v>39326.423699999999</v>
      </c>
      <c r="J27" s="230">
        <v>10.16</v>
      </c>
      <c r="K27" s="230">
        <v>6.67</v>
      </c>
      <c r="L27" s="230">
        <v>17.02</v>
      </c>
      <c r="M27" s="230">
        <v>174.6694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0.94279999999999997</v>
      </c>
      <c r="D28" s="228">
        <v>37538.840300000003</v>
      </c>
      <c r="E28" s="229">
        <v>27075.2101</v>
      </c>
      <c r="F28" s="229">
        <v>30869.4617</v>
      </c>
      <c r="G28" s="229">
        <v>47417.422899999998</v>
      </c>
      <c r="H28" s="229">
        <v>58055.2736</v>
      </c>
      <c r="I28" s="229">
        <v>40263.016199999998</v>
      </c>
      <c r="J28" s="230">
        <v>8.69</v>
      </c>
      <c r="K28" s="230">
        <v>19.11</v>
      </c>
      <c r="L28" s="230">
        <v>11.1</v>
      </c>
      <c r="M28" s="230">
        <v>175.23689999999999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0.13739999999999999</v>
      </c>
      <c r="D29" s="228">
        <v>37918.274400000002</v>
      </c>
      <c r="E29" s="229">
        <v>30495.9856</v>
      </c>
      <c r="F29" s="229">
        <v>34270.535799999998</v>
      </c>
      <c r="G29" s="229">
        <v>42674.140899999999</v>
      </c>
      <c r="H29" s="229">
        <v>50657.933100000002</v>
      </c>
      <c r="I29" s="229">
        <v>39677.964999999997</v>
      </c>
      <c r="J29" s="230">
        <v>10.64</v>
      </c>
      <c r="K29" s="230">
        <v>17.98</v>
      </c>
      <c r="L29" s="230">
        <v>10.7</v>
      </c>
      <c r="M29" s="230">
        <v>174.75020000000001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0.97960000000000003</v>
      </c>
      <c r="D30" s="228">
        <v>35552.516000000003</v>
      </c>
      <c r="E30" s="229">
        <v>27452.7228</v>
      </c>
      <c r="F30" s="229">
        <v>31267.562000000002</v>
      </c>
      <c r="G30" s="229">
        <v>39716.315799999997</v>
      </c>
      <c r="H30" s="229">
        <v>44919.554199999999</v>
      </c>
      <c r="I30" s="229">
        <v>36195.243799999997</v>
      </c>
      <c r="J30" s="230">
        <v>7.56</v>
      </c>
      <c r="K30" s="230">
        <v>15.34</v>
      </c>
      <c r="L30" s="230">
        <v>11.34</v>
      </c>
      <c r="M30" s="230">
        <v>173.83760000000001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12.9932</v>
      </c>
      <c r="D31" s="241">
        <v>35977.292399999998</v>
      </c>
      <c r="E31" s="242">
        <v>27417.457299999998</v>
      </c>
      <c r="F31" s="242">
        <v>31033.273499999999</v>
      </c>
      <c r="G31" s="242">
        <v>43217.542399999998</v>
      </c>
      <c r="H31" s="242">
        <v>50731.362300000001</v>
      </c>
      <c r="I31" s="242">
        <v>37731.053899999999</v>
      </c>
      <c r="J31" s="243">
        <v>6.01</v>
      </c>
      <c r="K31" s="243">
        <v>17.329999999999998</v>
      </c>
      <c r="L31" s="243">
        <v>11.8</v>
      </c>
      <c r="M31" s="243">
        <v>172.50190000000001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0.86709999999999998</v>
      </c>
      <c r="D32" s="228">
        <v>32910.971100000002</v>
      </c>
      <c r="E32" s="229">
        <v>26246.161700000001</v>
      </c>
      <c r="F32" s="229">
        <v>29366.699000000001</v>
      </c>
      <c r="G32" s="229">
        <v>36539.3505</v>
      </c>
      <c r="H32" s="229">
        <v>41713.858099999998</v>
      </c>
      <c r="I32" s="229">
        <v>33577.117100000003</v>
      </c>
      <c r="J32" s="230">
        <v>8.8800000000000008</v>
      </c>
      <c r="K32" s="230">
        <v>13.66</v>
      </c>
      <c r="L32" s="230">
        <v>10.62</v>
      </c>
      <c r="M32" s="230">
        <v>174.41890000000001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1.5463</v>
      </c>
      <c r="D33" s="228">
        <v>43871.906799999997</v>
      </c>
      <c r="E33" s="229">
        <v>32488.904200000001</v>
      </c>
      <c r="F33" s="229">
        <v>37756.932800000002</v>
      </c>
      <c r="G33" s="229">
        <v>49893.993399999999</v>
      </c>
      <c r="H33" s="229">
        <v>54744.664700000001</v>
      </c>
      <c r="I33" s="229">
        <v>43852.782800000001</v>
      </c>
      <c r="J33" s="230">
        <v>3.22</v>
      </c>
      <c r="K33" s="230">
        <v>22.25</v>
      </c>
      <c r="L33" s="230">
        <v>10.43</v>
      </c>
      <c r="M33" s="230">
        <v>173.23249999999999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9.3297000000000008</v>
      </c>
      <c r="D34" s="228">
        <v>35895.590199999999</v>
      </c>
      <c r="E34" s="229">
        <v>27471.357400000001</v>
      </c>
      <c r="F34" s="229">
        <v>31065.982499999998</v>
      </c>
      <c r="G34" s="229">
        <v>43005.024799999999</v>
      </c>
      <c r="H34" s="229">
        <v>50672.960099999997</v>
      </c>
      <c r="I34" s="229">
        <v>37691.913200000003</v>
      </c>
      <c r="J34" s="230">
        <v>6.17</v>
      </c>
      <c r="K34" s="230">
        <v>16.86</v>
      </c>
      <c r="L34" s="230">
        <v>12.28</v>
      </c>
      <c r="M34" s="230">
        <v>172.17310000000001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1.042</v>
      </c>
      <c r="D35" s="228">
        <v>32014.4791</v>
      </c>
      <c r="E35" s="229">
        <v>24885.6898</v>
      </c>
      <c r="F35" s="229">
        <v>28453.791399999998</v>
      </c>
      <c r="G35" s="229">
        <v>36765.1682</v>
      </c>
      <c r="H35" s="229">
        <v>41097.461499999998</v>
      </c>
      <c r="I35" s="229">
        <v>32964.459199999998</v>
      </c>
      <c r="J35" s="230">
        <v>6.92</v>
      </c>
      <c r="K35" s="230">
        <v>15.71</v>
      </c>
      <c r="L35" s="230">
        <v>10.91</v>
      </c>
      <c r="M35" s="230">
        <v>172.74690000000001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0.20669999999999999</v>
      </c>
      <c r="D36" s="228">
        <v>35014.240100000003</v>
      </c>
      <c r="E36" s="229">
        <v>28032.043300000001</v>
      </c>
      <c r="F36" s="229">
        <v>30867.969099999998</v>
      </c>
      <c r="G36" s="229">
        <v>38320.952700000002</v>
      </c>
      <c r="H36" s="229">
        <v>42008.457900000001</v>
      </c>
      <c r="I36" s="229">
        <v>35181.653700000003</v>
      </c>
      <c r="J36" s="230">
        <v>8.2799999999999994</v>
      </c>
      <c r="K36" s="230">
        <v>17.02</v>
      </c>
      <c r="L36" s="230">
        <v>10.61</v>
      </c>
      <c r="M36" s="230">
        <v>172.59209999999999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2.9681999999999999</v>
      </c>
      <c r="D37" s="241">
        <v>30600.844499999999</v>
      </c>
      <c r="E37" s="242">
        <v>23858.121999999999</v>
      </c>
      <c r="F37" s="242">
        <v>26930.966700000001</v>
      </c>
      <c r="G37" s="242">
        <v>34710.207000000002</v>
      </c>
      <c r="H37" s="242">
        <v>39296.561999999998</v>
      </c>
      <c r="I37" s="242">
        <v>31311.332900000001</v>
      </c>
      <c r="J37" s="243">
        <v>8.57</v>
      </c>
      <c r="K37" s="243">
        <v>13.76</v>
      </c>
      <c r="L37" s="243">
        <v>10.68</v>
      </c>
      <c r="M37" s="243">
        <v>174.54329999999999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1.0731999999999999</v>
      </c>
      <c r="D38" s="228">
        <v>29871.143499999998</v>
      </c>
      <c r="E38" s="229">
        <v>23350.7336</v>
      </c>
      <c r="F38" s="229">
        <v>26224.616699999999</v>
      </c>
      <c r="G38" s="229">
        <v>33684.782299999999</v>
      </c>
      <c r="H38" s="229">
        <v>37468.418299999998</v>
      </c>
      <c r="I38" s="229">
        <v>30409.4499</v>
      </c>
      <c r="J38" s="230">
        <v>10.130000000000001</v>
      </c>
      <c r="K38" s="230">
        <v>12.46</v>
      </c>
      <c r="L38" s="230">
        <v>10.76</v>
      </c>
      <c r="M38" s="230">
        <v>174.316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0.16220000000000001</v>
      </c>
      <c r="D39" s="228">
        <v>26998.8266</v>
      </c>
      <c r="E39" s="229">
        <v>20129.687099999999</v>
      </c>
      <c r="F39" s="229">
        <v>23887.0154</v>
      </c>
      <c r="G39" s="229">
        <v>30276.520700000001</v>
      </c>
      <c r="H39" s="229">
        <v>33895.359600000003</v>
      </c>
      <c r="I39" s="229">
        <v>27158.600999999999</v>
      </c>
      <c r="J39" s="230">
        <v>6.91</v>
      </c>
      <c r="K39" s="230">
        <v>13.91</v>
      </c>
      <c r="L39" s="230">
        <v>10.050000000000001</v>
      </c>
      <c r="M39" s="230">
        <v>175.04650000000001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0.4698</v>
      </c>
      <c r="D40" s="228">
        <v>32672.985199999999</v>
      </c>
      <c r="E40" s="229">
        <v>25413.034</v>
      </c>
      <c r="F40" s="229">
        <v>28126.113300000001</v>
      </c>
      <c r="G40" s="229">
        <v>38110.954599999997</v>
      </c>
      <c r="H40" s="229">
        <v>42691.597600000001</v>
      </c>
      <c r="I40" s="229">
        <v>33430.411500000002</v>
      </c>
      <c r="J40" s="230">
        <v>8.58</v>
      </c>
      <c r="K40" s="230">
        <v>15.91</v>
      </c>
      <c r="L40" s="230">
        <v>10.66</v>
      </c>
      <c r="M40" s="230">
        <v>174.3254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1.2628999999999999</v>
      </c>
      <c r="D41" s="228">
        <v>31190.887200000001</v>
      </c>
      <c r="E41" s="229">
        <v>24433.126</v>
      </c>
      <c r="F41" s="229">
        <v>27347.389299999999</v>
      </c>
      <c r="G41" s="229">
        <v>35073.0818</v>
      </c>
      <c r="H41" s="229">
        <v>39363.784599999999</v>
      </c>
      <c r="I41" s="229">
        <v>31822.8112</v>
      </c>
      <c r="J41" s="230">
        <v>7.48</v>
      </c>
      <c r="K41" s="230">
        <v>13.95</v>
      </c>
      <c r="L41" s="230">
        <v>10.68</v>
      </c>
      <c r="M41" s="230">
        <v>174.75290000000001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10.496499999999999</v>
      </c>
      <c r="D42" s="241">
        <v>28417.391599999999</v>
      </c>
      <c r="E42" s="242">
        <v>19872.5893</v>
      </c>
      <c r="F42" s="242">
        <v>23195.6633</v>
      </c>
      <c r="G42" s="242">
        <v>36022.8217</v>
      </c>
      <c r="H42" s="242">
        <v>45252.524799999999</v>
      </c>
      <c r="I42" s="242">
        <v>30727.036199999999</v>
      </c>
      <c r="J42" s="243">
        <v>7.46</v>
      </c>
      <c r="K42" s="243">
        <v>17.28</v>
      </c>
      <c r="L42" s="243">
        <v>11.4</v>
      </c>
      <c r="M42" s="243">
        <v>173.0582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3.9554</v>
      </c>
      <c r="D43" s="228">
        <v>22701.920399999999</v>
      </c>
      <c r="E43" s="229">
        <v>18443.833299999998</v>
      </c>
      <c r="F43" s="229">
        <v>20145.4166</v>
      </c>
      <c r="G43" s="229">
        <v>26544.734700000001</v>
      </c>
      <c r="H43" s="229">
        <v>30952.798299999999</v>
      </c>
      <c r="I43" s="229">
        <v>23909.691800000001</v>
      </c>
      <c r="J43" s="230">
        <v>11.47</v>
      </c>
      <c r="K43" s="230">
        <v>9.0500000000000007</v>
      </c>
      <c r="L43" s="230">
        <v>10.119999999999999</v>
      </c>
      <c r="M43" s="230">
        <v>174.83969999999999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0.12959999999999999</v>
      </c>
      <c r="D44" s="228">
        <v>25945.165700000001</v>
      </c>
      <c r="E44" s="229">
        <v>20806.4761</v>
      </c>
      <c r="F44" s="229">
        <v>22671.333299999998</v>
      </c>
      <c r="G44" s="229">
        <v>29939.1211</v>
      </c>
      <c r="H44" s="229">
        <v>33124.286800000002</v>
      </c>
      <c r="I44" s="229">
        <v>26457.217000000001</v>
      </c>
      <c r="J44" s="230">
        <v>7.06</v>
      </c>
      <c r="K44" s="230">
        <v>12.7</v>
      </c>
      <c r="L44" s="230">
        <v>10.9</v>
      </c>
      <c r="M44" s="230">
        <v>174.4794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3.7706</v>
      </c>
      <c r="D45" s="228">
        <v>29302.930100000001</v>
      </c>
      <c r="E45" s="229">
        <v>23707.338400000001</v>
      </c>
      <c r="F45" s="229">
        <v>26034.447100000001</v>
      </c>
      <c r="G45" s="229">
        <v>32799.900800000003</v>
      </c>
      <c r="H45" s="229">
        <v>37272.599800000004</v>
      </c>
      <c r="I45" s="229">
        <v>29987.170300000002</v>
      </c>
      <c r="J45" s="230">
        <v>6.13</v>
      </c>
      <c r="K45" s="230">
        <v>16.68</v>
      </c>
      <c r="L45" s="230">
        <v>12.41</v>
      </c>
      <c r="M45" s="230">
        <v>171.91569999999999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2.6406999999999998</v>
      </c>
      <c r="D46" s="228">
        <v>42114.340499999998</v>
      </c>
      <c r="E46" s="229">
        <v>28539.406599999998</v>
      </c>
      <c r="F46" s="229">
        <v>36663.935299999997</v>
      </c>
      <c r="G46" s="229">
        <v>48447.716899999999</v>
      </c>
      <c r="H46" s="229">
        <v>55823.806100000002</v>
      </c>
      <c r="I46" s="229">
        <v>42204.6518</v>
      </c>
      <c r="J46" s="230">
        <v>5.41</v>
      </c>
      <c r="K46" s="230">
        <v>25.03</v>
      </c>
      <c r="L46" s="230">
        <v>11.47</v>
      </c>
      <c r="M46" s="230">
        <v>171.95140000000001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0.13869999999999999</v>
      </c>
      <c r="D47" s="241">
        <v>26735.870299999999</v>
      </c>
      <c r="E47" s="242">
        <v>18678.492999999999</v>
      </c>
      <c r="F47" s="242">
        <v>22389.205999999998</v>
      </c>
      <c r="G47" s="242">
        <v>33406.9712</v>
      </c>
      <c r="H47" s="242">
        <v>45523.748</v>
      </c>
      <c r="I47" s="242">
        <v>29373.970600000001</v>
      </c>
      <c r="J47" s="243">
        <v>17</v>
      </c>
      <c r="K47" s="243">
        <v>14.86</v>
      </c>
      <c r="L47" s="243">
        <v>9.64</v>
      </c>
      <c r="M47" s="243">
        <v>178.95230000000001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0.12590000000000001</v>
      </c>
      <c r="D48" s="228">
        <v>26581.163199999999</v>
      </c>
      <c r="E48" s="229">
        <v>18670.6666</v>
      </c>
      <c r="F48" s="229">
        <v>22205.1996</v>
      </c>
      <c r="G48" s="229">
        <v>34635.314599999998</v>
      </c>
      <c r="H48" s="229">
        <v>45955.816700000003</v>
      </c>
      <c r="I48" s="229">
        <v>29728.094799999999</v>
      </c>
      <c r="J48" s="230">
        <v>18.21</v>
      </c>
      <c r="K48" s="230">
        <v>14.7</v>
      </c>
      <c r="L48" s="230">
        <v>9.6199999999999992</v>
      </c>
      <c r="M48" s="230">
        <v>179.45050000000001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1.2800000000000001E-2</v>
      </c>
      <c r="D49" s="228" t="s">
        <v>50</v>
      </c>
      <c r="E49" s="229" t="s">
        <v>50</v>
      </c>
      <c r="F49" s="229" t="s">
        <v>50</v>
      </c>
      <c r="G49" s="229" t="s">
        <v>50</v>
      </c>
      <c r="H49" s="229" t="s">
        <v>50</v>
      </c>
      <c r="I49" s="229" t="s">
        <v>50</v>
      </c>
      <c r="J49" s="230" t="s">
        <v>50</v>
      </c>
      <c r="K49" s="230" t="s">
        <v>50</v>
      </c>
      <c r="L49" s="230" t="s">
        <v>50</v>
      </c>
      <c r="M49" s="230" t="s">
        <v>50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0.56079999999999997</v>
      </c>
      <c r="D51" s="241">
        <v>27585.6888</v>
      </c>
      <c r="E51" s="242">
        <v>20797.333299999998</v>
      </c>
      <c r="F51" s="242">
        <v>24366.162700000001</v>
      </c>
      <c r="G51" s="242">
        <v>31432.884399999999</v>
      </c>
      <c r="H51" s="242">
        <v>35061.155299999999</v>
      </c>
      <c r="I51" s="242">
        <v>28146.386399999999</v>
      </c>
      <c r="J51" s="243">
        <v>8.4700000000000006</v>
      </c>
      <c r="K51" s="243">
        <v>16.93</v>
      </c>
      <c r="L51" s="243">
        <v>10.27</v>
      </c>
      <c r="M51" s="243">
        <v>175.69800000000001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0.1205</v>
      </c>
      <c r="D52" s="228">
        <v>27023.891</v>
      </c>
      <c r="E52" s="229">
        <v>22584.6666</v>
      </c>
      <c r="F52" s="229">
        <v>24902.205000000002</v>
      </c>
      <c r="G52" s="229">
        <v>30321.975699999999</v>
      </c>
      <c r="H52" s="229">
        <v>34475.334900000002</v>
      </c>
      <c r="I52" s="229">
        <v>27884.8256</v>
      </c>
      <c r="J52" s="230">
        <v>7.88</v>
      </c>
      <c r="K52" s="230">
        <v>16.93</v>
      </c>
      <c r="L52" s="230">
        <v>10.07</v>
      </c>
      <c r="M52" s="230">
        <v>176.05439999999999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0.2858</v>
      </c>
      <c r="D53" s="228">
        <v>27915.817500000001</v>
      </c>
      <c r="E53" s="229">
        <v>20918.1666</v>
      </c>
      <c r="F53" s="229">
        <v>24919.382399999999</v>
      </c>
      <c r="G53" s="229">
        <v>32007.846600000001</v>
      </c>
      <c r="H53" s="229">
        <v>35200.524299999997</v>
      </c>
      <c r="I53" s="229">
        <v>28413.5157</v>
      </c>
      <c r="J53" s="230">
        <v>8.17</v>
      </c>
      <c r="K53" s="230">
        <v>17.170000000000002</v>
      </c>
      <c r="L53" s="230">
        <v>10.4</v>
      </c>
      <c r="M53" s="230">
        <v>175.43969999999999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1.43E-2</v>
      </c>
      <c r="D54" s="228" t="s">
        <v>50</v>
      </c>
      <c r="E54" s="229" t="s">
        <v>50</v>
      </c>
      <c r="F54" s="229" t="s">
        <v>50</v>
      </c>
      <c r="G54" s="229" t="s">
        <v>50</v>
      </c>
      <c r="H54" s="229" t="s">
        <v>50</v>
      </c>
      <c r="I54" s="229" t="s">
        <v>50</v>
      </c>
      <c r="J54" s="230" t="s">
        <v>50</v>
      </c>
      <c r="K54" s="230" t="s">
        <v>50</v>
      </c>
      <c r="L54" s="230" t="s">
        <v>50</v>
      </c>
      <c r="M54" s="230" t="s">
        <v>50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6.9599999999999995E-2</v>
      </c>
      <c r="D55" s="228">
        <v>30818.551899999999</v>
      </c>
      <c r="E55" s="229">
        <v>23471.9166</v>
      </c>
      <c r="F55" s="229">
        <v>27136.6266</v>
      </c>
      <c r="G55" s="229">
        <v>33700.6662</v>
      </c>
      <c r="H55" s="229">
        <v>39636.622900000002</v>
      </c>
      <c r="I55" s="229">
        <v>31190.832900000001</v>
      </c>
      <c r="J55" s="230">
        <v>9.0299999999999994</v>
      </c>
      <c r="K55" s="230">
        <v>19.97</v>
      </c>
      <c r="L55" s="230">
        <v>10.28</v>
      </c>
      <c r="M55" s="230">
        <v>177.07589999999999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7.0400000000000004E-2</v>
      </c>
      <c r="D56" s="228">
        <v>23252.1417</v>
      </c>
      <c r="E56" s="229">
        <v>18716.6466</v>
      </c>
      <c r="F56" s="229">
        <v>20290.6093</v>
      </c>
      <c r="G56" s="229">
        <v>27012.124400000001</v>
      </c>
      <c r="H56" s="229">
        <v>29358.048599999998</v>
      </c>
      <c r="I56" s="229">
        <v>24337.978200000001</v>
      </c>
      <c r="J56" s="230">
        <v>10.47</v>
      </c>
      <c r="K56" s="230">
        <v>12.59</v>
      </c>
      <c r="L56" s="230">
        <v>10.07</v>
      </c>
      <c r="M56" s="230">
        <v>174.74889999999999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0.85599999999999998</v>
      </c>
      <c r="D57" s="241">
        <v>27291.542700000002</v>
      </c>
      <c r="E57" s="242">
        <v>19591.083299999998</v>
      </c>
      <c r="F57" s="242">
        <v>22708.333299999998</v>
      </c>
      <c r="G57" s="242">
        <v>32864.048499999997</v>
      </c>
      <c r="H57" s="242">
        <v>36186.589599999999</v>
      </c>
      <c r="I57" s="242">
        <v>27841.694100000001</v>
      </c>
      <c r="J57" s="243">
        <v>8.1</v>
      </c>
      <c r="K57" s="243">
        <v>20.09</v>
      </c>
      <c r="L57" s="243">
        <v>10.199999999999999</v>
      </c>
      <c r="M57" s="243">
        <v>174.98429999999999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0.22720000000000001</v>
      </c>
      <c r="D58" s="228">
        <v>21122.333299999998</v>
      </c>
      <c r="E58" s="229">
        <v>17968.209699999999</v>
      </c>
      <c r="F58" s="229">
        <v>19141.841</v>
      </c>
      <c r="G58" s="229">
        <v>26022.287199999999</v>
      </c>
      <c r="H58" s="229">
        <v>31920.269799999998</v>
      </c>
      <c r="I58" s="229">
        <v>23296.776399999999</v>
      </c>
      <c r="J58" s="230">
        <v>6.5</v>
      </c>
      <c r="K58" s="230">
        <v>16.27</v>
      </c>
      <c r="L58" s="230">
        <v>9.77</v>
      </c>
      <c r="M58" s="230">
        <v>176.4023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/>
      <c r="D59" s="228"/>
      <c r="E59" s="229"/>
      <c r="F59" s="229"/>
      <c r="G59" s="229"/>
      <c r="H59" s="229"/>
      <c r="I59" s="229"/>
      <c r="J59" s="230"/>
      <c r="K59" s="230"/>
      <c r="L59" s="230"/>
      <c r="M59" s="230"/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0.62870000000000004</v>
      </c>
      <c r="D60" s="228">
        <v>28897.915000000001</v>
      </c>
      <c r="E60" s="229">
        <v>22431.917399999998</v>
      </c>
      <c r="F60" s="229">
        <v>25073.363099999999</v>
      </c>
      <c r="G60" s="229">
        <v>33778.517099999997</v>
      </c>
      <c r="H60" s="229">
        <v>36453.932800000002</v>
      </c>
      <c r="I60" s="229">
        <v>29484.6862</v>
      </c>
      <c r="J60" s="230">
        <v>8.5500000000000007</v>
      </c>
      <c r="K60" s="230">
        <v>21.18</v>
      </c>
      <c r="L60" s="230">
        <v>10.32</v>
      </c>
      <c r="M60" s="230">
        <v>174.4717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4.3497000000000003</v>
      </c>
      <c r="D61" s="241">
        <v>18704</v>
      </c>
      <c r="E61" s="242">
        <v>15620.7739</v>
      </c>
      <c r="F61" s="242">
        <v>16944.9166</v>
      </c>
      <c r="G61" s="242">
        <v>21398.25</v>
      </c>
      <c r="H61" s="242">
        <v>25448.372899999998</v>
      </c>
      <c r="I61" s="242">
        <v>19771.407899999998</v>
      </c>
      <c r="J61" s="243">
        <v>9.42</v>
      </c>
      <c r="K61" s="243">
        <v>8.8800000000000008</v>
      </c>
      <c r="L61" s="243">
        <v>9.93</v>
      </c>
      <c r="M61" s="243">
        <v>174.89779999999999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2.8515000000000001</v>
      </c>
      <c r="D62" s="228">
        <v>18305.441800000001</v>
      </c>
      <c r="E62" s="229">
        <v>15915.4166</v>
      </c>
      <c r="F62" s="229">
        <v>16904.4166</v>
      </c>
      <c r="G62" s="229">
        <v>20044.252100000002</v>
      </c>
      <c r="H62" s="229">
        <v>22109.6584</v>
      </c>
      <c r="I62" s="229">
        <v>18825.043300000001</v>
      </c>
      <c r="J62" s="230">
        <v>10.79</v>
      </c>
      <c r="K62" s="230">
        <v>6.58</v>
      </c>
      <c r="L62" s="230">
        <v>9.9499999999999993</v>
      </c>
      <c r="M62" s="230">
        <v>174.76840000000001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8.8000000000000005E-3</v>
      </c>
      <c r="D63" s="228" t="s">
        <v>50</v>
      </c>
      <c r="E63" s="229" t="s">
        <v>50</v>
      </c>
      <c r="F63" s="229" t="s">
        <v>50</v>
      </c>
      <c r="G63" s="229" t="s">
        <v>50</v>
      </c>
      <c r="H63" s="229" t="s">
        <v>50</v>
      </c>
      <c r="I63" s="229" t="s">
        <v>50</v>
      </c>
      <c r="J63" s="230" t="s">
        <v>50</v>
      </c>
      <c r="K63" s="230" t="s">
        <v>50</v>
      </c>
      <c r="L63" s="230" t="s">
        <v>50</v>
      </c>
      <c r="M63" s="230" t="s">
        <v>50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6.8099999999999994E-2</v>
      </c>
      <c r="D64" s="228">
        <v>21734.4166</v>
      </c>
      <c r="E64" s="229">
        <v>17567.75</v>
      </c>
      <c r="F64" s="229">
        <v>19228.2222</v>
      </c>
      <c r="G64" s="229">
        <v>25720.996899999998</v>
      </c>
      <c r="H64" s="229">
        <v>28551.365900000001</v>
      </c>
      <c r="I64" s="229">
        <v>23021.4529</v>
      </c>
      <c r="J64" s="230">
        <v>6.81</v>
      </c>
      <c r="K64" s="230">
        <v>11.93</v>
      </c>
      <c r="L64" s="230">
        <v>10.02</v>
      </c>
      <c r="M64" s="230">
        <v>175.04079999999999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0.18629999999999999</v>
      </c>
      <c r="D65" s="228">
        <v>19935.687399999999</v>
      </c>
      <c r="E65" s="229">
        <v>17481.307700000001</v>
      </c>
      <c r="F65" s="229">
        <v>18258.4166</v>
      </c>
      <c r="G65" s="229">
        <v>21561.8933</v>
      </c>
      <c r="H65" s="229">
        <v>24507.640899999999</v>
      </c>
      <c r="I65" s="229">
        <v>20337.494299999998</v>
      </c>
      <c r="J65" s="230">
        <v>11.83</v>
      </c>
      <c r="K65" s="230">
        <v>6.46</v>
      </c>
      <c r="L65" s="230">
        <v>9.8699999999999992</v>
      </c>
      <c r="M65" s="230">
        <v>174.04140000000001</v>
      </c>
    </row>
    <row r="66" spans="1:13" ht="18.75" customHeight="1" x14ac:dyDescent="0.2">
      <c r="A66" s="225" t="s">
        <v>179</v>
      </c>
      <c r="B66" s="226" t="s">
        <v>180</v>
      </c>
      <c r="C66" s="227">
        <v>2.2599999999999999E-2</v>
      </c>
      <c r="D66" s="228" t="s">
        <v>50</v>
      </c>
      <c r="E66" s="229" t="s">
        <v>50</v>
      </c>
      <c r="F66" s="229" t="s">
        <v>50</v>
      </c>
      <c r="G66" s="229" t="s">
        <v>50</v>
      </c>
      <c r="H66" s="229" t="s">
        <v>50</v>
      </c>
      <c r="I66" s="229" t="s">
        <v>50</v>
      </c>
      <c r="J66" s="230" t="s">
        <v>50</v>
      </c>
      <c r="K66" s="230" t="s">
        <v>50</v>
      </c>
      <c r="L66" s="230" t="s">
        <v>50</v>
      </c>
      <c r="M66" s="230" t="s">
        <v>50</v>
      </c>
    </row>
    <row r="67" spans="1:13" ht="18.75" customHeight="1" x14ac:dyDescent="0.2">
      <c r="A67" s="225" t="s">
        <v>181</v>
      </c>
      <c r="B67" s="226" t="s">
        <v>182</v>
      </c>
      <c r="C67" s="227">
        <v>1.2122999999999999</v>
      </c>
      <c r="D67" s="228">
        <v>20988.940200000001</v>
      </c>
      <c r="E67" s="229">
        <v>14266.2292</v>
      </c>
      <c r="F67" s="229">
        <v>16711.6666</v>
      </c>
      <c r="G67" s="229">
        <v>25689.023399999998</v>
      </c>
      <c r="H67" s="229">
        <v>30082.261999999999</v>
      </c>
      <c r="I67" s="229">
        <v>21747.4715</v>
      </c>
      <c r="J67" s="230">
        <v>6.43</v>
      </c>
      <c r="K67" s="230">
        <v>13.8</v>
      </c>
      <c r="L67" s="230">
        <v>9.89</v>
      </c>
      <c r="M67" s="230">
        <v>175.3143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56.293500000000002</v>
      </c>
      <c r="D70" s="248">
        <v>35123.622900000002</v>
      </c>
      <c r="E70" s="249">
        <v>21496.583299999998</v>
      </c>
      <c r="F70" s="249">
        <v>28546.101999999999</v>
      </c>
      <c r="G70" s="249">
        <v>42540.434300000001</v>
      </c>
      <c r="H70" s="249">
        <v>50598.881099999999</v>
      </c>
      <c r="I70" s="249">
        <v>36376.949500000002</v>
      </c>
      <c r="J70" s="250">
        <v>8.17</v>
      </c>
      <c r="K70" s="250">
        <v>13.83</v>
      </c>
      <c r="L70" s="250">
        <v>12.46</v>
      </c>
      <c r="M70" s="250">
        <v>174.0926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5DCDD-1AC1-45D4-81CC-36C255EDE0C0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H30" sqref="H30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Středočeský kraj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Středočeský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0.1605</v>
      </c>
      <c r="C12" s="274">
        <v>64375.451699999998</v>
      </c>
      <c r="D12" s="275">
        <v>45336.715300000003</v>
      </c>
      <c r="E12" s="275">
        <v>58850.518100000001</v>
      </c>
      <c r="F12" s="275">
        <v>72720.340500000006</v>
      </c>
      <c r="G12" s="275">
        <v>87665.736399999994</v>
      </c>
      <c r="H12" s="275">
        <v>65815.183300000004</v>
      </c>
      <c r="I12" s="276">
        <v>10.88</v>
      </c>
      <c r="J12" s="276">
        <v>32.15</v>
      </c>
      <c r="K12" s="276">
        <v>10.81</v>
      </c>
      <c r="L12" s="276">
        <v>174.1696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0.1087</v>
      </c>
      <c r="C13" s="279">
        <v>65531.648000000001</v>
      </c>
      <c r="D13" s="280">
        <v>49879.941099999996</v>
      </c>
      <c r="E13" s="280">
        <v>59119.671900000001</v>
      </c>
      <c r="F13" s="280">
        <v>73097.696899999995</v>
      </c>
      <c r="G13" s="280">
        <v>79436.081300000005</v>
      </c>
      <c r="H13" s="280">
        <v>66078.780400000003</v>
      </c>
      <c r="I13" s="281">
        <v>12.78</v>
      </c>
      <c r="J13" s="281">
        <v>32.39</v>
      </c>
      <c r="K13" s="281">
        <v>10.76</v>
      </c>
      <c r="L13" s="281">
        <v>174.23079999999999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8.9099999999999999E-2</v>
      </c>
      <c r="C14" s="274">
        <v>46810.536200000002</v>
      </c>
      <c r="D14" s="275">
        <v>32511.420399999999</v>
      </c>
      <c r="E14" s="275">
        <v>39495.435100000002</v>
      </c>
      <c r="F14" s="275">
        <v>56334.809000000001</v>
      </c>
      <c r="G14" s="275">
        <v>74459.142200000002</v>
      </c>
      <c r="H14" s="275">
        <v>50175.369599999998</v>
      </c>
      <c r="I14" s="276">
        <v>11.6</v>
      </c>
      <c r="J14" s="276">
        <v>27.27</v>
      </c>
      <c r="K14" s="276">
        <v>11.07</v>
      </c>
      <c r="L14" s="276">
        <v>175.7003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4.5999999999999999E-2</v>
      </c>
      <c r="C15" s="279">
        <v>44907.219499999999</v>
      </c>
      <c r="D15" s="280">
        <v>40046.185700000002</v>
      </c>
      <c r="E15" s="280">
        <v>42419.0501</v>
      </c>
      <c r="F15" s="280">
        <v>48907.816700000003</v>
      </c>
      <c r="G15" s="280">
        <v>65489.534200000002</v>
      </c>
      <c r="H15" s="280">
        <v>48448.172599999998</v>
      </c>
      <c r="I15" s="281">
        <v>9.74</v>
      </c>
      <c r="J15" s="281">
        <v>22.54</v>
      </c>
      <c r="K15" s="281">
        <v>10.73</v>
      </c>
      <c r="L15" s="281">
        <v>176.804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0.1736</v>
      </c>
      <c r="C16" s="274">
        <v>47703.383099999999</v>
      </c>
      <c r="D16" s="275">
        <v>34859.744400000003</v>
      </c>
      <c r="E16" s="275">
        <v>39404.321499999998</v>
      </c>
      <c r="F16" s="275">
        <v>60003.665000000001</v>
      </c>
      <c r="G16" s="275">
        <v>68360.558499999999</v>
      </c>
      <c r="H16" s="275">
        <v>50271.173699999999</v>
      </c>
      <c r="I16" s="276">
        <v>12.32</v>
      </c>
      <c r="J16" s="276">
        <v>25.39</v>
      </c>
      <c r="K16" s="276">
        <v>10.67</v>
      </c>
      <c r="L16" s="276">
        <v>174.2706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0.54349999999999998</v>
      </c>
      <c r="C17" s="279">
        <v>48013.020400000001</v>
      </c>
      <c r="D17" s="280">
        <v>38454.36</v>
      </c>
      <c r="E17" s="280">
        <v>42442.950900000003</v>
      </c>
      <c r="F17" s="280">
        <v>52554.258000000002</v>
      </c>
      <c r="G17" s="280">
        <v>58181.0942</v>
      </c>
      <c r="H17" s="280">
        <v>48265.109499999999</v>
      </c>
      <c r="I17" s="281">
        <v>10.210000000000001</v>
      </c>
      <c r="J17" s="281">
        <v>20.64</v>
      </c>
      <c r="K17" s="281">
        <v>15.49</v>
      </c>
      <c r="L17" s="281">
        <v>174.3236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4.8800000000000003E-2</v>
      </c>
      <c r="C18" s="274">
        <v>46398.715499999998</v>
      </c>
      <c r="D18" s="275">
        <v>35660.6103</v>
      </c>
      <c r="E18" s="275">
        <v>41909.4303</v>
      </c>
      <c r="F18" s="275">
        <v>52478.801700000004</v>
      </c>
      <c r="G18" s="275">
        <v>59404.859799999998</v>
      </c>
      <c r="H18" s="275">
        <v>47495.680699999997</v>
      </c>
      <c r="I18" s="276">
        <v>10.33</v>
      </c>
      <c r="J18" s="276">
        <v>23.14</v>
      </c>
      <c r="K18" s="276">
        <v>10.96</v>
      </c>
      <c r="L18" s="276">
        <v>174.4598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7.3599999999999999E-2</v>
      </c>
      <c r="C19" s="279">
        <v>53319.334900000002</v>
      </c>
      <c r="D19" s="280">
        <v>38415.654000000002</v>
      </c>
      <c r="E19" s="280">
        <v>44288.450900000003</v>
      </c>
      <c r="F19" s="280">
        <v>70559.191399999996</v>
      </c>
      <c r="G19" s="280">
        <v>77649.032399999996</v>
      </c>
      <c r="H19" s="280">
        <v>57323.742899999997</v>
      </c>
      <c r="I19" s="281">
        <v>10.58</v>
      </c>
      <c r="J19" s="281">
        <v>26.58</v>
      </c>
      <c r="K19" s="281">
        <v>11.58</v>
      </c>
      <c r="L19" s="281">
        <v>175.22499999999999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1.0506</v>
      </c>
      <c r="C20" s="274">
        <v>62706.736199999999</v>
      </c>
      <c r="D20" s="275">
        <v>48630.090799999998</v>
      </c>
      <c r="E20" s="275">
        <v>55210.461300000003</v>
      </c>
      <c r="F20" s="275">
        <v>72600.181599999996</v>
      </c>
      <c r="G20" s="275">
        <v>81666.330300000001</v>
      </c>
      <c r="H20" s="275">
        <v>64321.411899999999</v>
      </c>
      <c r="I20" s="276">
        <v>11.72</v>
      </c>
      <c r="J20" s="276">
        <v>25.54</v>
      </c>
      <c r="K20" s="276">
        <v>16.28</v>
      </c>
      <c r="L20" s="276">
        <v>174.24860000000001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0.12180000000000001</v>
      </c>
      <c r="C21" s="279">
        <v>63621.676899999999</v>
      </c>
      <c r="D21" s="280">
        <v>40940.293799999999</v>
      </c>
      <c r="E21" s="280">
        <v>49446.586199999998</v>
      </c>
      <c r="F21" s="280">
        <v>81773.670499999993</v>
      </c>
      <c r="G21" s="280">
        <v>89853.440700000006</v>
      </c>
      <c r="H21" s="280">
        <v>65812.739000000001</v>
      </c>
      <c r="I21" s="281">
        <v>10.039999999999999</v>
      </c>
      <c r="J21" s="281">
        <v>28.76</v>
      </c>
      <c r="K21" s="281">
        <v>11.3</v>
      </c>
      <c r="L21" s="281">
        <v>170.8185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4.82E-2</v>
      </c>
      <c r="C22" s="274">
        <v>37415.526100000003</v>
      </c>
      <c r="D22" s="275">
        <v>26127.5563</v>
      </c>
      <c r="E22" s="275">
        <v>29643.050500000001</v>
      </c>
      <c r="F22" s="275">
        <v>43254.013200000001</v>
      </c>
      <c r="G22" s="275">
        <v>47179.1443</v>
      </c>
      <c r="H22" s="275">
        <v>37188.5965</v>
      </c>
      <c r="I22" s="276">
        <v>10.77</v>
      </c>
      <c r="J22" s="276">
        <v>19.45</v>
      </c>
      <c r="K22" s="276">
        <v>9.09</v>
      </c>
      <c r="L22" s="276">
        <v>174.2809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0.1105</v>
      </c>
      <c r="C23" s="279">
        <v>37274.929400000001</v>
      </c>
      <c r="D23" s="280">
        <v>29914.637999999999</v>
      </c>
      <c r="E23" s="280">
        <v>32871.535300000003</v>
      </c>
      <c r="F23" s="280">
        <v>42748.355000000003</v>
      </c>
      <c r="G23" s="280">
        <v>45684.080600000001</v>
      </c>
      <c r="H23" s="280">
        <v>38084.803399999997</v>
      </c>
      <c r="I23" s="281">
        <v>11.26</v>
      </c>
      <c r="J23" s="281">
        <v>10.75</v>
      </c>
      <c r="K23" s="281">
        <v>10.68</v>
      </c>
      <c r="L23" s="281">
        <v>174.0659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9.1399999999999995E-2</v>
      </c>
      <c r="C24" s="274">
        <v>34747.296600000001</v>
      </c>
      <c r="D24" s="275">
        <v>27409.275600000001</v>
      </c>
      <c r="E24" s="275">
        <v>31360.066599999998</v>
      </c>
      <c r="F24" s="275">
        <v>37229.1463</v>
      </c>
      <c r="G24" s="275">
        <v>43684.860399999998</v>
      </c>
      <c r="H24" s="275">
        <v>35339.557699999998</v>
      </c>
      <c r="I24" s="276">
        <v>5.69</v>
      </c>
      <c r="J24" s="276">
        <v>16.82</v>
      </c>
      <c r="K24" s="276">
        <v>10.53</v>
      </c>
      <c r="L24" s="276">
        <v>174.21170000000001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9.7900000000000001E-2</v>
      </c>
      <c r="C25" s="279">
        <v>36219.2742</v>
      </c>
      <c r="D25" s="280">
        <v>28894.490600000001</v>
      </c>
      <c r="E25" s="280">
        <v>32281.655200000001</v>
      </c>
      <c r="F25" s="280">
        <v>40340.764499999997</v>
      </c>
      <c r="G25" s="280">
        <v>50396.891199999998</v>
      </c>
      <c r="H25" s="280">
        <v>37153.0982</v>
      </c>
      <c r="I25" s="281">
        <v>6.54</v>
      </c>
      <c r="J25" s="281">
        <v>17.53</v>
      </c>
      <c r="K25" s="281">
        <v>11.36</v>
      </c>
      <c r="L25" s="281">
        <v>174.47749999999999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4.8399999999999999E-2</v>
      </c>
      <c r="C26" s="274">
        <v>63308.089200000002</v>
      </c>
      <c r="D26" s="275">
        <v>41143.021800000002</v>
      </c>
      <c r="E26" s="275">
        <v>48244.760900000001</v>
      </c>
      <c r="F26" s="275">
        <v>78465.093999999997</v>
      </c>
      <c r="G26" s="275">
        <v>86643.188200000004</v>
      </c>
      <c r="H26" s="275">
        <v>64527.029600000002</v>
      </c>
      <c r="I26" s="276">
        <v>9.1999999999999993</v>
      </c>
      <c r="J26" s="276">
        <v>16.71</v>
      </c>
      <c r="K26" s="276">
        <v>10.06</v>
      </c>
      <c r="L26" s="276">
        <v>188.096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0.19900000000000001</v>
      </c>
      <c r="C27" s="279">
        <v>87887.829100000003</v>
      </c>
      <c r="D27" s="280">
        <v>52542.095999999998</v>
      </c>
      <c r="E27" s="280">
        <v>70156.468200000003</v>
      </c>
      <c r="F27" s="280">
        <v>109946.6384</v>
      </c>
      <c r="G27" s="280">
        <v>129073.96610000001</v>
      </c>
      <c r="H27" s="280">
        <v>90566.422200000001</v>
      </c>
      <c r="I27" s="281">
        <v>5.6</v>
      </c>
      <c r="J27" s="281">
        <v>28.7</v>
      </c>
      <c r="K27" s="281">
        <v>9.7200000000000006</v>
      </c>
      <c r="L27" s="281">
        <v>190.44880000000001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0.34079999999999999</v>
      </c>
      <c r="C28" s="274">
        <v>46992.972099999999</v>
      </c>
      <c r="D28" s="275">
        <v>33916.041499999999</v>
      </c>
      <c r="E28" s="275">
        <v>40733.973100000003</v>
      </c>
      <c r="F28" s="275">
        <v>51573.386299999998</v>
      </c>
      <c r="G28" s="275">
        <v>56634.451399999998</v>
      </c>
      <c r="H28" s="275">
        <v>46277.6495</v>
      </c>
      <c r="I28" s="276">
        <v>4</v>
      </c>
      <c r="J28" s="276">
        <v>23.31</v>
      </c>
      <c r="K28" s="276">
        <v>10.210000000000001</v>
      </c>
      <c r="L28" s="276">
        <v>172.9143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1.1834</v>
      </c>
      <c r="C29" s="279">
        <v>39870.115599999997</v>
      </c>
      <c r="D29" s="280">
        <v>33769.442600000002</v>
      </c>
      <c r="E29" s="280">
        <v>36631.4274</v>
      </c>
      <c r="F29" s="280">
        <v>43700.274299999997</v>
      </c>
      <c r="G29" s="280">
        <v>47771.1806</v>
      </c>
      <c r="H29" s="280">
        <v>40787.140200000002</v>
      </c>
      <c r="I29" s="281">
        <v>9.6999999999999993</v>
      </c>
      <c r="J29" s="281">
        <v>6.93</v>
      </c>
      <c r="K29" s="281">
        <v>17.52</v>
      </c>
      <c r="L29" s="281">
        <v>174.6472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4.4641999999999999</v>
      </c>
      <c r="C30" s="274">
        <v>41150.507599999997</v>
      </c>
      <c r="D30" s="275">
        <v>35017.515899999999</v>
      </c>
      <c r="E30" s="275">
        <v>37645.550799999997</v>
      </c>
      <c r="F30" s="275">
        <v>45064.587500000001</v>
      </c>
      <c r="G30" s="275">
        <v>49324.809500000003</v>
      </c>
      <c r="H30" s="275">
        <v>42010.374100000001</v>
      </c>
      <c r="I30" s="276">
        <v>10.71</v>
      </c>
      <c r="J30" s="276">
        <v>7.85</v>
      </c>
      <c r="K30" s="276">
        <v>17.45</v>
      </c>
      <c r="L30" s="276">
        <v>174.77500000000001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3.2572999999999999</v>
      </c>
      <c r="C31" s="279">
        <v>40888.250599999999</v>
      </c>
      <c r="D31" s="280">
        <v>35141.661200000002</v>
      </c>
      <c r="E31" s="280">
        <v>37703.515899999999</v>
      </c>
      <c r="F31" s="280">
        <v>44054.155700000003</v>
      </c>
      <c r="G31" s="280">
        <v>47025.017999999996</v>
      </c>
      <c r="H31" s="280">
        <v>41212.243399999999</v>
      </c>
      <c r="I31" s="281">
        <v>10.220000000000001</v>
      </c>
      <c r="J31" s="281">
        <v>6.65</v>
      </c>
      <c r="K31" s="281">
        <v>17.239999999999998</v>
      </c>
      <c r="L31" s="281">
        <v>174.66849999999999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3.1736</v>
      </c>
      <c r="C32" s="274">
        <v>33632.689400000003</v>
      </c>
      <c r="D32" s="275">
        <v>29984.853899999998</v>
      </c>
      <c r="E32" s="275">
        <v>31665.7572</v>
      </c>
      <c r="F32" s="275">
        <v>35795.583700000003</v>
      </c>
      <c r="G32" s="275">
        <v>38755.409</v>
      </c>
      <c r="H32" s="275">
        <v>34240.292699999998</v>
      </c>
      <c r="I32" s="276">
        <v>9.9499999999999993</v>
      </c>
      <c r="J32" s="276">
        <v>3.45</v>
      </c>
      <c r="K32" s="276">
        <v>15.93</v>
      </c>
      <c r="L32" s="276">
        <v>174.43809999999999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0.35630000000000001</v>
      </c>
      <c r="C33" s="279">
        <v>38629.791100000002</v>
      </c>
      <c r="D33" s="280">
        <v>32791.957199999997</v>
      </c>
      <c r="E33" s="280">
        <v>35335.044000000002</v>
      </c>
      <c r="F33" s="280">
        <v>41803.780599999998</v>
      </c>
      <c r="G33" s="280">
        <v>45309.299400000004</v>
      </c>
      <c r="H33" s="280">
        <v>38823.382400000002</v>
      </c>
      <c r="I33" s="281">
        <v>9.18</v>
      </c>
      <c r="J33" s="281">
        <v>3.71</v>
      </c>
      <c r="K33" s="281">
        <v>16.5</v>
      </c>
      <c r="L33" s="281">
        <v>174.7722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0.14710000000000001</v>
      </c>
      <c r="C34" s="274">
        <v>38577.353300000002</v>
      </c>
      <c r="D34" s="275">
        <v>32135.9362</v>
      </c>
      <c r="E34" s="275">
        <v>34113.116300000002</v>
      </c>
      <c r="F34" s="275">
        <v>42549.001300000004</v>
      </c>
      <c r="G34" s="275">
        <v>45646.553800000002</v>
      </c>
      <c r="H34" s="275">
        <v>38073.587800000001</v>
      </c>
      <c r="I34" s="276">
        <v>10.6</v>
      </c>
      <c r="J34" s="276">
        <v>3.82</v>
      </c>
      <c r="K34" s="276">
        <v>16.309999999999999</v>
      </c>
      <c r="L34" s="276">
        <v>175.48570000000001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1.4040999999999999</v>
      </c>
      <c r="C35" s="279">
        <v>34851.561699999998</v>
      </c>
      <c r="D35" s="280">
        <v>30380.1744</v>
      </c>
      <c r="E35" s="280">
        <v>32372.876899999999</v>
      </c>
      <c r="F35" s="280">
        <v>38743.800199999998</v>
      </c>
      <c r="G35" s="280">
        <v>44446.096799999999</v>
      </c>
      <c r="H35" s="280">
        <v>36197.697999999997</v>
      </c>
      <c r="I35" s="281">
        <v>9.44</v>
      </c>
      <c r="J35" s="281">
        <v>6.44</v>
      </c>
      <c r="K35" s="281">
        <v>17.059999999999999</v>
      </c>
      <c r="L35" s="281">
        <v>174.95269999999999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0.23069999999999999</v>
      </c>
      <c r="C36" s="274">
        <v>37041.024899999997</v>
      </c>
      <c r="D36" s="275">
        <v>29412.359700000001</v>
      </c>
      <c r="E36" s="275">
        <v>32170.350699999999</v>
      </c>
      <c r="F36" s="275">
        <v>43498.100299999998</v>
      </c>
      <c r="G36" s="275">
        <v>49218.509899999997</v>
      </c>
      <c r="H36" s="275">
        <v>38444.194199999998</v>
      </c>
      <c r="I36" s="276">
        <v>8.6</v>
      </c>
      <c r="J36" s="276">
        <v>17.649999999999999</v>
      </c>
      <c r="K36" s="276">
        <v>10.55</v>
      </c>
      <c r="L36" s="276">
        <v>174.84870000000001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0.59140000000000004</v>
      </c>
      <c r="C37" s="279">
        <v>39300.922500000001</v>
      </c>
      <c r="D37" s="280">
        <v>26441.858400000001</v>
      </c>
      <c r="E37" s="280">
        <v>30223.522400000002</v>
      </c>
      <c r="F37" s="280">
        <v>51731.898099999999</v>
      </c>
      <c r="G37" s="280">
        <v>60192.127399999998</v>
      </c>
      <c r="H37" s="280">
        <v>41386.768199999999</v>
      </c>
      <c r="I37" s="281">
        <v>8.44</v>
      </c>
      <c r="J37" s="281">
        <v>19.84</v>
      </c>
      <c r="K37" s="281">
        <v>11.27</v>
      </c>
      <c r="L37" s="281">
        <v>175.2226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6.7699999999999996E-2</v>
      </c>
      <c r="C38" s="274">
        <v>38581.453500000003</v>
      </c>
      <c r="D38" s="275">
        <v>32157.365699999998</v>
      </c>
      <c r="E38" s="275">
        <v>34265.783499999998</v>
      </c>
      <c r="F38" s="275">
        <v>43708.491300000002</v>
      </c>
      <c r="G38" s="275">
        <v>51031.131099999999</v>
      </c>
      <c r="H38" s="275">
        <v>40250.350700000003</v>
      </c>
      <c r="I38" s="276">
        <v>7.23</v>
      </c>
      <c r="J38" s="276">
        <v>20.190000000000001</v>
      </c>
      <c r="K38" s="276">
        <v>10.57</v>
      </c>
      <c r="L38" s="276">
        <v>174.53870000000001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0.11119999999999999</v>
      </c>
      <c r="C39" s="279">
        <v>38389.977099999996</v>
      </c>
      <c r="D39" s="280">
        <v>33580.803999999996</v>
      </c>
      <c r="E39" s="280">
        <v>35849.496400000004</v>
      </c>
      <c r="F39" s="280">
        <v>40268.726600000002</v>
      </c>
      <c r="G39" s="280">
        <v>42306.2785</v>
      </c>
      <c r="H39" s="280">
        <v>38222.564299999998</v>
      </c>
      <c r="I39" s="281">
        <v>12.43</v>
      </c>
      <c r="J39" s="281">
        <v>7.56</v>
      </c>
      <c r="K39" s="281">
        <v>9.82</v>
      </c>
      <c r="L39" s="281">
        <v>174.25389999999999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6.3100000000000003E-2</v>
      </c>
      <c r="C40" s="274">
        <v>40818.650199999996</v>
      </c>
      <c r="D40" s="275">
        <v>34909.545400000003</v>
      </c>
      <c r="E40" s="275">
        <v>38506.169500000004</v>
      </c>
      <c r="F40" s="275">
        <v>45698.419900000001</v>
      </c>
      <c r="G40" s="275">
        <v>54057.358800000002</v>
      </c>
      <c r="H40" s="275">
        <v>42593.274100000002</v>
      </c>
      <c r="I40" s="276">
        <v>11.1</v>
      </c>
      <c r="J40" s="276">
        <v>14.79</v>
      </c>
      <c r="K40" s="276">
        <v>10.55</v>
      </c>
      <c r="L40" s="276">
        <v>174.26730000000001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7.5700000000000003E-2</v>
      </c>
      <c r="C41" s="279">
        <v>32991.843200000003</v>
      </c>
      <c r="D41" s="280">
        <v>24013.833299999998</v>
      </c>
      <c r="E41" s="280">
        <v>28499.972300000001</v>
      </c>
      <c r="F41" s="280">
        <v>39026.4686</v>
      </c>
      <c r="G41" s="280">
        <v>45005.104299999999</v>
      </c>
      <c r="H41" s="280">
        <v>34129.875599999999</v>
      </c>
      <c r="I41" s="281">
        <v>6.37</v>
      </c>
      <c r="J41" s="281">
        <v>13.52</v>
      </c>
      <c r="K41" s="281">
        <v>10.63</v>
      </c>
      <c r="L41" s="281">
        <v>176.11150000000001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0.1014</v>
      </c>
      <c r="C42" s="274">
        <v>39152.7045</v>
      </c>
      <c r="D42" s="275">
        <v>32823.917000000001</v>
      </c>
      <c r="E42" s="275">
        <v>35903.713499999998</v>
      </c>
      <c r="F42" s="275">
        <v>44788.124400000001</v>
      </c>
      <c r="G42" s="275">
        <v>51015.169300000001</v>
      </c>
      <c r="H42" s="275">
        <v>41633.785300000003</v>
      </c>
      <c r="I42" s="276">
        <v>6.51</v>
      </c>
      <c r="J42" s="276">
        <v>16.510000000000002</v>
      </c>
      <c r="K42" s="276">
        <v>14.26</v>
      </c>
      <c r="L42" s="276">
        <v>175.43799999999999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0.45910000000000001</v>
      </c>
      <c r="C43" s="279">
        <v>34123.273800000003</v>
      </c>
      <c r="D43" s="280">
        <v>27222.425899999998</v>
      </c>
      <c r="E43" s="280">
        <v>30698.505000000001</v>
      </c>
      <c r="F43" s="280">
        <v>37623.0164</v>
      </c>
      <c r="G43" s="280">
        <v>41874.787400000001</v>
      </c>
      <c r="H43" s="280">
        <v>34519.489200000004</v>
      </c>
      <c r="I43" s="281">
        <v>6.2</v>
      </c>
      <c r="J43" s="281">
        <v>18.260000000000002</v>
      </c>
      <c r="K43" s="281">
        <v>11.5</v>
      </c>
      <c r="L43" s="281">
        <v>172.5737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0.19259999999999999</v>
      </c>
      <c r="C44" s="274">
        <v>35721.2647</v>
      </c>
      <c r="D44" s="275">
        <v>28709.483499999998</v>
      </c>
      <c r="E44" s="275">
        <v>32233.6806</v>
      </c>
      <c r="F44" s="275">
        <v>41034.899799999999</v>
      </c>
      <c r="G44" s="275">
        <v>47350.919199999997</v>
      </c>
      <c r="H44" s="275">
        <v>37072.248699999996</v>
      </c>
      <c r="I44" s="276">
        <v>7.73</v>
      </c>
      <c r="J44" s="276">
        <v>18.260000000000002</v>
      </c>
      <c r="K44" s="276">
        <v>10.84</v>
      </c>
      <c r="L44" s="276">
        <v>174.29669999999999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9.2899999999999996E-2</v>
      </c>
      <c r="C45" s="279">
        <v>31328.873200000002</v>
      </c>
      <c r="D45" s="280">
        <v>25649.6309</v>
      </c>
      <c r="E45" s="280">
        <v>27798.188399999999</v>
      </c>
      <c r="F45" s="280">
        <v>37535.616499999996</v>
      </c>
      <c r="G45" s="280">
        <v>42889.710200000001</v>
      </c>
      <c r="H45" s="280">
        <v>33277.068399999996</v>
      </c>
      <c r="I45" s="281">
        <v>8.26</v>
      </c>
      <c r="J45" s="281">
        <v>18.53</v>
      </c>
      <c r="K45" s="281">
        <v>10.33</v>
      </c>
      <c r="L45" s="281">
        <v>175.5617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0.81200000000000006</v>
      </c>
      <c r="C46" s="274">
        <v>44446.346400000002</v>
      </c>
      <c r="D46" s="275">
        <v>36092.315999999999</v>
      </c>
      <c r="E46" s="275">
        <v>40094.590600000003</v>
      </c>
      <c r="F46" s="275">
        <v>48849.526899999997</v>
      </c>
      <c r="G46" s="275">
        <v>52966.809800000003</v>
      </c>
      <c r="H46" s="275">
        <v>44519.5507</v>
      </c>
      <c r="I46" s="276">
        <v>2.95</v>
      </c>
      <c r="J46" s="276">
        <v>22.77</v>
      </c>
      <c r="K46" s="276">
        <v>10.26</v>
      </c>
      <c r="L46" s="276">
        <v>171.3295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7.1199999999999999E-2</v>
      </c>
      <c r="C47" s="279">
        <v>36000.780899999998</v>
      </c>
      <c r="D47" s="280">
        <v>30844.345399999998</v>
      </c>
      <c r="E47" s="280">
        <v>33679.301299999999</v>
      </c>
      <c r="F47" s="280">
        <v>39464.895900000003</v>
      </c>
      <c r="G47" s="280">
        <v>43428.813699999999</v>
      </c>
      <c r="H47" s="280">
        <v>36447.8698</v>
      </c>
      <c r="I47" s="281">
        <v>4.49</v>
      </c>
      <c r="J47" s="281">
        <v>13.27</v>
      </c>
      <c r="K47" s="281">
        <v>10.77</v>
      </c>
      <c r="L47" s="281">
        <v>174.89089999999999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8.4699999999999998E-2</v>
      </c>
      <c r="C48" s="274">
        <v>39909.174400000004</v>
      </c>
      <c r="D48" s="275">
        <v>29141.7408</v>
      </c>
      <c r="E48" s="275">
        <v>33642.122300000003</v>
      </c>
      <c r="F48" s="275">
        <v>42758.853600000002</v>
      </c>
      <c r="G48" s="275">
        <v>46192.7376</v>
      </c>
      <c r="H48" s="275">
        <v>38597.1086</v>
      </c>
      <c r="I48" s="276">
        <v>3.65</v>
      </c>
      <c r="J48" s="276">
        <v>24.63</v>
      </c>
      <c r="K48" s="276">
        <v>10.039999999999999</v>
      </c>
      <c r="L48" s="276">
        <v>171.51349999999999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0.111</v>
      </c>
      <c r="C49" s="279">
        <v>34746.9902</v>
      </c>
      <c r="D49" s="280">
        <v>28265</v>
      </c>
      <c r="E49" s="280">
        <v>32037.406999999999</v>
      </c>
      <c r="F49" s="280">
        <v>36393.929700000001</v>
      </c>
      <c r="G49" s="280">
        <v>38188.947699999997</v>
      </c>
      <c r="H49" s="280">
        <v>33970.902800000003</v>
      </c>
      <c r="I49" s="281">
        <v>9</v>
      </c>
      <c r="J49" s="281">
        <v>12.95</v>
      </c>
      <c r="K49" s="281">
        <v>11.77</v>
      </c>
      <c r="L49" s="281">
        <v>174.1619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1.2848999999999999</v>
      </c>
      <c r="C50" s="274">
        <v>34365.971700000002</v>
      </c>
      <c r="D50" s="275">
        <v>27837.720099999999</v>
      </c>
      <c r="E50" s="275">
        <v>30823.7405</v>
      </c>
      <c r="F50" s="275">
        <v>38869.631000000001</v>
      </c>
      <c r="G50" s="275">
        <v>45260.434099999999</v>
      </c>
      <c r="H50" s="275">
        <v>35612.919500000004</v>
      </c>
      <c r="I50" s="276">
        <v>11.18</v>
      </c>
      <c r="J50" s="276">
        <v>14.37</v>
      </c>
      <c r="K50" s="276">
        <v>10.55</v>
      </c>
      <c r="L50" s="276">
        <v>174.381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6.7400000000000002E-2</v>
      </c>
      <c r="C51" s="279">
        <v>31855.421200000001</v>
      </c>
      <c r="D51" s="280">
        <v>24200.907299999999</v>
      </c>
      <c r="E51" s="280">
        <v>28490.1404</v>
      </c>
      <c r="F51" s="280">
        <v>35512.569199999998</v>
      </c>
      <c r="G51" s="280">
        <v>41699.792000000001</v>
      </c>
      <c r="H51" s="280">
        <v>32314.4234</v>
      </c>
      <c r="I51" s="281">
        <v>9.16</v>
      </c>
      <c r="J51" s="281">
        <v>16.25</v>
      </c>
      <c r="K51" s="281">
        <v>10.95</v>
      </c>
      <c r="L51" s="281">
        <v>176.35720000000001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0.21390000000000001</v>
      </c>
      <c r="C52" s="274">
        <v>46082.258800000003</v>
      </c>
      <c r="D52" s="275">
        <v>29242.7657</v>
      </c>
      <c r="E52" s="275">
        <v>33825.930800000002</v>
      </c>
      <c r="F52" s="275">
        <v>54457.981800000001</v>
      </c>
      <c r="G52" s="275">
        <v>59420.130499999999</v>
      </c>
      <c r="H52" s="275">
        <v>45288.613400000002</v>
      </c>
      <c r="I52" s="276">
        <v>9.99</v>
      </c>
      <c r="J52" s="276">
        <v>23.23</v>
      </c>
      <c r="K52" s="276">
        <v>10.77</v>
      </c>
      <c r="L52" s="276">
        <v>173.57689999999999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0.14249999999999999</v>
      </c>
      <c r="C53" s="279">
        <v>28918.590700000001</v>
      </c>
      <c r="D53" s="280">
        <v>22077.578300000001</v>
      </c>
      <c r="E53" s="280">
        <v>25061.936399999999</v>
      </c>
      <c r="F53" s="280">
        <v>33699.6103</v>
      </c>
      <c r="G53" s="280">
        <v>38623.251700000001</v>
      </c>
      <c r="H53" s="280">
        <v>30237.4755</v>
      </c>
      <c r="I53" s="281">
        <v>12.71</v>
      </c>
      <c r="J53" s="281">
        <v>9.26</v>
      </c>
      <c r="K53" s="281">
        <v>9.8000000000000007</v>
      </c>
      <c r="L53" s="281">
        <v>174.19659999999999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2.3201999999999998</v>
      </c>
      <c r="C54" s="274">
        <v>33686.768100000001</v>
      </c>
      <c r="D54" s="275">
        <v>27018.080399999999</v>
      </c>
      <c r="E54" s="275">
        <v>29765.7376</v>
      </c>
      <c r="F54" s="275">
        <v>38538.830099999999</v>
      </c>
      <c r="G54" s="275">
        <v>46022.390899999999</v>
      </c>
      <c r="H54" s="275">
        <v>35319.945200000002</v>
      </c>
      <c r="I54" s="276">
        <v>8.94</v>
      </c>
      <c r="J54" s="276">
        <v>15.91</v>
      </c>
      <c r="K54" s="276">
        <v>11.31</v>
      </c>
      <c r="L54" s="276">
        <v>173.3254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1.1798999999999999</v>
      </c>
      <c r="C55" s="279">
        <v>35515.399899999997</v>
      </c>
      <c r="D55" s="280">
        <v>30840.645100000002</v>
      </c>
      <c r="E55" s="280">
        <v>33142.560899999997</v>
      </c>
      <c r="F55" s="280">
        <v>38753.021800000002</v>
      </c>
      <c r="G55" s="280">
        <v>43421.657299999999</v>
      </c>
      <c r="H55" s="280">
        <v>36389.749300000003</v>
      </c>
      <c r="I55" s="281">
        <v>4.72</v>
      </c>
      <c r="J55" s="281">
        <v>18.98</v>
      </c>
      <c r="K55" s="281">
        <v>12.35</v>
      </c>
      <c r="L55" s="281">
        <v>174.15530000000001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0.70130000000000003</v>
      </c>
      <c r="C56" s="274">
        <v>30064.144799999998</v>
      </c>
      <c r="D56" s="275">
        <v>25019.7886</v>
      </c>
      <c r="E56" s="275">
        <v>27293.761299999998</v>
      </c>
      <c r="F56" s="275">
        <v>32361.870800000001</v>
      </c>
      <c r="G56" s="275">
        <v>36701.182200000003</v>
      </c>
      <c r="H56" s="275">
        <v>30699.8825</v>
      </c>
      <c r="I56" s="276">
        <v>6.26</v>
      </c>
      <c r="J56" s="276">
        <v>9.41</v>
      </c>
      <c r="K56" s="276">
        <v>10.16</v>
      </c>
      <c r="L56" s="276">
        <v>175.4554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0.28720000000000001</v>
      </c>
      <c r="C57" s="279">
        <v>33629.407800000001</v>
      </c>
      <c r="D57" s="280">
        <v>28175.909599999999</v>
      </c>
      <c r="E57" s="280">
        <v>30465.4437</v>
      </c>
      <c r="F57" s="280">
        <v>36639.748599999999</v>
      </c>
      <c r="G57" s="280">
        <v>39564.876300000004</v>
      </c>
      <c r="H57" s="280">
        <v>33779.963000000003</v>
      </c>
      <c r="I57" s="281">
        <v>5.1100000000000003</v>
      </c>
      <c r="J57" s="281">
        <v>16.37</v>
      </c>
      <c r="K57" s="281">
        <v>11.85</v>
      </c>
      <c r="L57" s="281">
        <v>174.1917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7.8700000000000006E-2</v>
      </c>
      <c r="C58" s="274">
        <v>32534.0082</v>
      </c>
      <c r="D58" s="275">
        <v>26428.4581</v>
      </c>
      <c r="E58" s="275">
        <v>29502.051100000001</v>
      </c>
      <c r="F58" s="275">
        <v>37276.507400000002</v>
      </c>
      <c r="G58" s="275">
        <v>46513.345099999999</v>
      </c>
      <c r="H58" s="275">
        <v>35392.320099999997</v>
      </c>
      <c r="I58" s="276">
        <v>8.5500000000000007</v>
      </c>
      <c r="J58" s="276">
        <v>14.08</v>
      </c>
      <c r="K58" s="276">
        <v>10.59</v>
      </c>
      <c r="L58" s="276">
        <v>176.125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0.83950000000000002</v>
      </c>
      <c r="C59" s="279">
        <v>32306.638800000001</v>
      </c>
      <c r="D59" s="280">
        <v>25938.075000000001</v>
      </c>
      <c r="E59" s="280">
        <v>28934.518</v>
      </c>
      <c r="F59" s="280">
        <v>37119.885199999997</v>
      </c>
      <c r="G59" s="280">
        <v>41457.810599999997</v>
      </c>
      <c r="H59" s="280">
        <v>33457.6898</v>
      </c>
      <c r="I59" s="281">
        <v>6.68</v>
      </c>
      <c r="J59" s="281">
        <v>16.170000000000002</v>
      </c>
      <c r="K59" s="281">
        <v>10.89</v>
      </c>
      <c r="L59" s="281">
        <v>172.58500000000001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5.0900000000000001E-2</v>
      </c>
      <c r="C60" s="274">
        <v>35363.991699999999</v>
      </c>
      <c r="D60" s="275">
        <v>28108.181499999999</v>
      </c>
      <c r="E60" s="275">
        <v>31181.7948</v>
      </c>
      <c r="F60" s="275">
        <v>38320.952700000002</v>
      </c>
      <c r="G60" s="275">
        <v>41600.537900000003</v>
      </c>
      <c r="H60" s="275">
        <v>35259.646999999997</v>
      </c>
      <c r="I60" s="276">
        <v>9.36</v>
      </c>
      <c r="J60" s="276">
        <v>15.68</v>
      </c>
      <c r="K60" s="276">
        <v>10.76</v>
      </c>
      <c r="L60" s="276">
        <v>174.16749999999999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6.3299999999999995E-2</v>
      </c>
      <c r="C61" s="279">
        <v>35830.255499999999</v>
      </c>
      <c r="D61" s="280">
        <v>29142.855299999999</v>
      </c>
      <c r="E61" s="280">
        <v>32121.722300000001</v>
      </c>
      <c r="F61" s="280">
        <v>40989.441299999999</v>
      </c>
      <c r="G61" s="280">
        <v>48747.050799999997</v>
      </c>
      <c r="H61" s="280">
        <v>37362.690499999997</v>
      </c>
      <c r="I61" s="281">
        <v>7.55</v>
      </c>
      <c r="J61" s="281">
        <v>17.350000000000001</v>
      </c>
      <c r="K61" s="281">
        <v>10.54</v>
      </c>
      <c r="L61" s="281">
        <v>175.95490000000001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0.82210000000000005</v>
      </c>
      <c r="C62" s="274">
        <v>30492.1643</v>
      </c>
      <c r="D62" s="275">
        <v>24148.020199999999</v>
      </c>
      <c r="E62" s="275">
        <v>27216.325000000001</v>
      </c>
      <c r="F62" s="275">
        <v>34037.031900000002</v>
      </c>
      <c r="G62" s="275">
        <v>37808.156300000002</v>
      </c>
      <c r="H62" s="275">
        <v>31090.238499999999</v>
      </c>
      <c r="I62" s="276">
        <v>9.82</v>
      </c>
      <c r="J62" s="276">
        <v>12.75</v>
      </c>
      <c r="K62" s="276">
        <v>10.8</v>
      </c>
      <c r="L62" s="276">
        <v>174.2585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0.12740000000000001</v>
      </c>
      <c r="C63" s="279">
        <v>30133.137900000002</v>
      </c>
      <c r="D63" s="280">
        <v>22528.0556</v>
      </c>
      <c r="E63" s="280">
        <v>25367</v>
      </c>
      <c r="F63" s="280">
        <v>34288.129300000001</v>
      </c>
      <c r="G63" s="280">
        <v>38414.917000000001</v>
      </c>
      <c r="H63" s="280">
        <v>30123.145400000001</v>
      </c>
      <c r="I63" s="281">
        <v>9.43</v>
      </c>
      <c r="J63" s="281">
        <v>14.38</v>
      </c>
      <c r="K63" s="281">
        <v>10.77</v>
      </c>
      <c r="L63" s="281">
        <v>174.14949999999999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0.1057</v>
      </c>
      <c r="C64" s="274">
        <v>25188.872800000001</v>
      </c>
      <c r="D64" s="275">
        <v>21329.6666</v>
      </c>
      <c r="E64" s="275">
        <v>22923.103599999999</v>
      </c>
      <c r="F64" s="275">
        <v>27814.7634</v>
      </c>
      <c r="G64" s="275">
        <v>30028.069899999999</v>
      </c>
      <c r="H64" s="275">
        <v>25415.693200000002</v>
      </c>
      <c r="I64" s="276">
        <v>14.17</v>
      </c>
      <c r="J64" s="276">
        <v>5.79</v>
      </c>
      <c r="K64" s="276">
        <v>10.15</v>
      </c>
      <c r="L64" s="276">
        <v>174.26230000000001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3.7499999999999999E-2</v>
      </c>
      <c r="C65" s="279">
        <v>28777.080900000001</v>
      </c>
      <c r="D65" s="280">
        <v>22326.25</v>
      </c>
      <c r="E65" s="280">
        <v>25465.605500000001</v>
      </c>
      <c r="F65" s="280">
        <v>30928.457600000002</v>
      </c>
      <c r="G65" s="280">
        <v>32084.824199999999</v>
      </c>
      <c r="H65" s="280">
        <v>28049.3851</v>
      </c>
      <c r="I65" s="281">
        <v>5.79</v>
      </c>
      <c r="J65" s="281">
        <v>11.27</v>
      </c>
      <c r="K65" s="281">
        <v>10.9</v>
      </c>
      <c r="L65" s="281">
        <v>174.67429999999999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0.21460000000000001</v>
      </c>
      <c r="C66" s="274">
        <v>32751.363799999999</v>
      </c>
      <c r="D66" s="275">
        <v>27323.799299999999</v>
      </c>
      <c r="E66" s="275">
        <v>29571.1679</v>
      </c>
      <c r="F66" s="275">
        <v>35890.819100000001</v>
      </c>
      <c r="G66" s="275">
        <v>40070.5046</v>
      </c>
      <c r="H66" s="275">
        <v>33494.885900000001</v>
      </c>
      <c r="I66" s="276">
        <v>9.27</v>
      </c>
      <c r="J66" s="276">
        <v>14.44</v>
      </c>
      <c r="K66" s="276">
        <v>10.64</v>
      </c>
      <c r="L66" s="276">
        <v>174.48089999999999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8.43E-2</v>
      </c>
      <c r="C67" s="279">
        <v>28315.143899999999</v>
      </c>
      <c r="D67" s="280">
        <v>22941.6666</v>
      </c>
      <c r="E67" s="280">
        <v>25629.1895</v>
      </c>
      <c r="F67" s="280">
        <v>31922.5092</v>
      </c>
      <c r="G67" s="280">
        <v>34751.557800000002</v>
      </c>
      <c r="H67" s="280">
        <v>29354.365900000001</v>
      </c>
      <c r="I67" s="281">
        <v>6.2</v>
      </c>
      <c r="J67" s="281">
        <v>11.53</v>
      </c>
      <c r="K67" s="281">
        <v>10.54</v>
      </c>
      <c r="L67" s="281">
        <v>174.21950000000001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4.5699999999999998E-2</v>
      </c>
      <c r="C68" s="274">
        <v>37025.047899999998</v>
      </c>
      <c r="D68" s="275">
        <v>29269.6793</v>
      </c>
      <c r="E68" s="275">
        <v>33000.827899999997</v>
      </c>
      <c r="F68" s="275">
        <v>39896.351199999997</v>
      </c>
      <c r="G68" s="275">
        <v>42691.597600000001</v>
      </c>
      <c r="H68" s="275">
        <v>36537.360800000002</v>
      </c>
      <c r="I68" s="276">
        <v>10.89</v>
      </c>
      <c r="J68" s="276">
        <v>16.8</v>
      </c>
      <c r="K68" s="276">
        <v>10.99</v>
      </c>
      <c r="L68" s="276">
        <v>174.59889999999999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4.87E-2</v>
      </c>
      <c r="C69" s="279">
        <v>26894.160100000001</v>
      </c>
      <c r="D69" s="280">
        <v>21676.25</v>
      </c>
      <c r="E69" s="280">
        <v>24349.333299999998</v>
      </c>
      <c r="F69" s="280">
        <v>30251.767899999999</v>
      </c>
      <c r="G69" s="280">
        <v>34235.431299999997</v>
      </c>
      <c r="H69" s="280">
        <v>27776.370500000001</v>
      </c>
      <c r="I69" s="281">
        <v>8.43</v>
      </c>
      <c r="J69" s="281">
        <v>14</v>
      </c>
      <c r="K69" s="281">
        <v>11.55</v>
      </c>
      <c r="L69" s="281">
        <v>173.88910000000001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7.5200000000000003E-2</v>
      </c>
      <c r="C70" s="274">
        <v>41404.3007</v>
      </c>
      <c r="D70" s="275">
        <v>27980.638200000001</v>
      </c>
      <c r="E70" s="275">
        <v>36599.471100000002</v>
      </c>
      <c r="F70" s="275">
        <v>43421.750699999997</v>
      </c>
      <c r="G70" s="275">
        <v>46162.1149</v>
      </c>
      <c r="H70" s="275">
        <v>39585.587399999997</v>
      </c>
      <c r="I70" s="276">
        <v>7.7</v>
      </c>
      <c r="J70" s="276">
        <v>23.49</v>
      </c>
      <c r="K70" s="276">
        <v>10.27</v>
      </c>
      <c r="L70" s="276">
        <v>174.01779999999999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0.32050000000000001</v>
      </c>
      <c r="C71" s="279">
        <v>28847.137699999999</v>
      </c>
      <c r="D71" s="280">
        <v>23567.6119</v>
      </c>
      <c r="E71" s="280">
        <v>25712.724600000001</v>
      </c>
      <c r="F71" s="280">
        <v>31458.269400000001</v>
      </c>
      <c r="G71" s="280">
        <v>34089.3986</v>
      </c>
      <c r="H71" s="280">
        <v>29255.697700000001</v>
      </c>
      <c r="I71" s="281">
        <v>7.12</v>
      </c>
      <c r="J71" s="281">
        <v>11.69</v>
      </c>
      <c r="K71" s="281">
        <v>10.74</v>
      </c>
      <c r="L71" s="281">
        <v>174.6131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9.3399999999999997E-2</v>
      </c>
      <c r="C72" s="274">
        <v>28661.102200000001</v>
      </c>
      <c r="D72" s="275">
        <v>23004.479599999999</v>
      </c>
      <c r="E72" s="275">
        <v>24718.25</v>
      </c>
      <c r="F72" s="275">
        <v>31902.319500000001</v>
      </c>
      <c r="G72" s="275">
        <v>35326.298199999997</v>
      </c>
      <c r="H72" s="275">
        <v>28976.737000000001</v>
      </c>
      <c r="I72" s="276">
        <v>6.6</v>
      </c>
      <c r="J72" s="276">
        <v>11.42</v>
      </c>
      <c r="K72" s="276">
        <v>10.86</v>
      </c>
      <c r="L72" s="276">
        <v>174.83369999999999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5.0200000000000002E-2</v>
      </c>
      <c r="C73" s="279">
        <v>32565.902399999999</v>
      </c>
      <c r="D73" s="280">
        <v>26683.930799999998</v>
      </c>
      <c r="E73" s="280">
        <v>27492.334299999999</v>
      </c>
      <c r="F73" s="280">
        <v>39206.6993</v>
      </c>
      <c r="G73" s="280">
        <v>43377.396999999997</v>
      </c>
      <c r="H73" s="280">
        <v>33902.529199999997</v>
      </c>
      <c r="I73" s="281">
        <v>9.6</v>
      </c>
      <c r="J73" s="281">
        <v>15.15</v>
      </c>
      <c r="K73" s="281">
        <v>11.06</v>
      </c>
      <c r="L73" s="281">
        <v>174.5275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0.78469999999999995</v>
      </c>
      <c r="C74" s="274">
        <v>32681.856400000001</v>
      </c>
      <c r="D74" s="275">
        <v>25933.030200000001</v>
      </c>
      <c r="E74" s="275">
        <v>29056.9015</v>
      </c>
      <c r="F74" s="275">
        <v>36385.864500000003</v>
      </c>
      <c r="G74" s="275">
        <v>40394.641799999998</v>
      </c>
      <c r="H74" s="275">
        <v>33207.9401</v>
      </c>
      <c r="I74" s="276">
        <v>7.54</v>
      </c>
      <c r="J74" s="276">
        <v>14.98</v>
      </c>
      <c r="K74" s="276">
        <v>10.64</v>
      </c>
      <c r="L74" s="276">
        <v>174.81010000000001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2.4070999999999998</v>
      </c>
      <c r="C75" s="279">
        <v>21944.551200000002</v>
      </c>
      <c r="D75" s="280">
        <v>18249.4499</v>
      </c>
      <c r="E75" s="280">
        <v>19841.2379</v>
      </c>
      <c r="F75" s="280">
        <v>24553.228800000001</v>
      </c>
      <c r="G75" s="280">
        <v>27732.532500000001</v>
      </c>
      <c r="H75" s="280">
        <v>22616.9241</v>
      </c>
      <c r="I75" s="281">
        <v>11.64</v>
      </c>
      <c r="J75" s="281">
        <v>7.45</v>
      </c>
      <c r="K75" s="281">
        <v>10.17</v>
      </c>
      <c r="L75" s="281">
        <v>174.59950000000001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0.434</v>
      </c>
      <c r="C76" s="274">
        <v>29603.374500000002</v>
      </c>
      <c r="D76" s="275">
        <v>20270.125400000001</v>
      </c>
      <c r="E76" s="275">
        <v>25931.740600000001</v>
      </c>
      <c r="F76" s="275">
        <v>33235.577899999997</v>
      </c>
      <c r="G76" s="275">
        <v>37450.373599999999</v>
      </c>
      <c r="H76" s="275">
        <v>29909.809399999998</v>
      </c>
      <c r="I76" s="276">
        <v>12.38</v>
      </c>
      <c r="J76" s="276">
        <v>13.15</v>
      </c>
      <c r="K76" s="276">
        <v>10.43</v>
      </c>
      <c r="L76" s="276">
        <v>174.90459999999999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0.94479999999999997</v>
      </c>
      <c r="C77" s="279">
        <v>23038.662199999999</v>
      </c>
      <c r="D77" s="280">
        <v>18482.6162</v>
      </c>
      <c r="E77" s="280">
        <v>20189.833299999998</v>
      </c>
      <c r="F77" s="280">
        <v>27219.266199999998</v>
      </c>
      <c r="G77" s="280">
        <v>31684.521700000001</v>
      </c>
      <c r="H77" s="280">
        <v>24248.245500000001</v>
      </c>
      <c r="I77" s="281">
        <v>11.78</v>
      </c>
      <c r="J77" s="281">
        <v>9.2799999999999994</v>
      </c>
      <c r="K77" s="281">
        <v>9.83</v>
      </c>
      <c r="L77" s="281">
        <v>174.83279999999999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9.3100000000000002E-2</v>
      </c>
      <c r="C78" s="274">
        <v>28094.6253</v>
      </c>
      <c r="D78" s="275">
        <v>23179.620699999999</v>
      </c>
      <c r="E78" s="275">
        <v>24820.557799999999</v>
      </c>
      <c r="F78" s="275">
        <v>31079.8426</v>
      </c>
      <c r="G78" s="275">
        <v>34490.552499999998</v>
      </c>
      <c r="H78" s="275">
        <v>28346.7251</v>
      </c>
      <c r="I78" s="276">
        <v>7.58</v>
      </c>
      <c r="J78" s="276">
        <v>12.94</v>
      </c>
      <c r="K78" s="276">
        <v>11.21</v>
      </c>
      <c r="L78" s="276">
        <v>174.53139999999999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1.1859999999999999</v>
      </c>
      <c r="C79" s="279">
        <v>27254.0605</v>
      </c>
      <c r="D79" s="280">
        <v>23370.877899999999</v>
      </c>
      <c r="E79" s="280">
        <v>25206.486499999999</v>
      </c>
      <c r="F79" s="280">
        <v>30035.586500000001</v>
      </c>
      <c r="G79" s="280">
        <v>33470.876900000003</v>
      </c>
      <c r="H79" s="280">
        <v>27912.750400000001</v>
      </c>
      <c r="I79" s="281">
        <v>9.35</v>
      </c>
      <c r="J79" s="281">
        <v>6.02</v>
      </c>
      <c r="K79" s="281">
        <v>16.37</v>
      </c>
      <c r="L79" s="281">
        <v>174.84549999999999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1.1407</v>
      </c>
      <c r="C80" s="274">
        <v>30367.481899999999</v>
      </c>
      <c r="D80" s="275">
        <v>24579.610499999999</v>
      </c>
      <c r="E80" s="275">
        <v>27455.685000000001</v>
      </c>
      <c r="F80" s="275">
        <v>33403.8338</v>
      </c>
      <c r="G80" s="275">
        <v>36100.212099999997</v>
      </c>
      <c r="H80" s="275">
        <v>30592.955999999998</v>
      </c>
      <c r="I80" s="276">
        <v>6.02</v>
      </c>
      <c r="J80" s="276">
        <v>20.22</v>
      </c>
      <c r="K80" s="276">
        <v>11.02</v>
      </c>
      <c r="L80" s="276">
        <v>169.4316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0.18779999999999999</v>
      </c>
      <c r="C81" s="279">
        <v>26594.136399999999</v>
      </c>
      <c r="D81" s="280">
        <v>22081.558799999999</v>
      </c>
      <c r="E81" s="280">
        <v>24497.778999999999</v>
      </c>
      <c r="F81" s="280">
        <v>30538.070299999999</v>
      </c>
      <c r="G81" s="280">
        <v>33045.166100000002</v>
      </c>
      <c r="H81" s="280">
        <v>27343.672699999999</v>
      </c>
      <c r="I81" s="281">
        <v>5.83</v>
      </c>
      <c r="J81" s="281">
        <v>13.75</v>
      </c>
      <c r="K81" s="281">
        <v>10.63</v>
      </c>
      <c r="L81" s="281">
        <v>174.38759999999999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1.2472000000000001</v>
      </c>
      <c r="C82" s="274">
        <v>30728.574499999999</v>
      </c>
      <c r="D82" s="275">
        <v>23583.523799999999</v>
      </c>
      <c r="E82" s="275">
        <v>27309.183400000002</v>
      </c>
      <c r="F82" s="275">
        <v>35531.060299999997</v>
      </c>
      <c r="G82" s="275">
        <v>42239.813199999997</v>
      </c>
      <c r="H82" s="275">
        <v>31833.882600000001</v>
      </c>
      <c r="I82" s="276">
        <v>3.6</v>
      </c>
      <c r="J82" s="276">
        <v>22.89</v>
      </c>
      <c r="K82" s="276">
        <v>10.57</v>
      </c>
      <c r="L82" s="276">
        <v>171.01220000000001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1.0503</v>
      </c>
      <c r="C83" s="279">
        <v>44874.030599999998</v>
      </c>
      <c r="D83" s="280">
        <v>36930.341399999998</v>
      </c>
      <c r="E83" s="280">
        <v>39977.298799999997</v>
      </c>
      <c r="F83" s="280">
        <v>51380.3658</v>
      </c>
      <c r="G83" s="280">
        <v>58730.432200000003</v>
      </c>
      <c r="H83" s="280">
        <v>46523.163099999998</v>
      </c>
      <c r="I83" s="281">
        <v>6.91</v>
      </c>
      <c r="J83" s="281">
        <v>24.51</v>
      </c>
      <c r="K83" s="281">
        <v>11.28</v>
      </c>
      <c r="L83" s="281">
        <v>166.01660000000001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0.73860000000000003</v>
      </c>
      <c r="C84" s="274">
        <v>39981.961000000003</v>
      </c>
      <c r="D84" s="275">
        <v>29935.165799999999</v>
      </c>
      <c r="E84" s="275">
        <v>35105.962800000001</v>
      </c>
      <c r="F84" s="275">
        <v>45110.130799999999</v>
      </c>
      <c r="G84" s="275">
        <v>50205.0455</v>
      </c>
      <c r="H84" s="275">
        <v>40030.306499999999</v>
      </c>
      <c r="I84" s="276">
        <v>5.9</v>
      </c>
      <c r="J84" s="276">
        <v>34.25</v>
      </c>
      <c r="K84" s="276">
        <v>9.9</v>
      </c>
      <c r="L84" s="276">
        <v>175.5668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0.20960000000000001</v>
      </c>
      <c r="C85" s="279">
        <v>22136.9166</v>
      </c>
      <c r="D85" s="280">
        <v>16522.9166</v>
      </c>
      <c r="E85" s="280">
        <v>19135.6181</v>
      </c>
      <c r="F85" s="280">
        <v>26057.8583</v>
      </c>
      <c r="G85" s="280">
        <v>30287.443899999998</v>
      </c>
      <c r="H85" s="280">
        <v>22924.416300000001</v>
      </c>
      <c r="I85" s="281">
        <v>5.83</v>
      </c>
      <c r="J85" s="281">
        <v>20.22</v>
      </c>
      <c r="K85" s="281">
        <v>9.6999999999999993</v>
      </c>
      <c r="L85" s="281">
        <v>172.0292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9.5200000000000007E-2</v>
      </c>
      <c r="C86" s="274">
        <v>29638.2255</v>
      </c>
      <c r="D86" s="275">
        <v>19630.1666</v>
      </c>
      <c r="E86" s="275">
        <v>22836.392500000002</v>
      </c>
      <c r="F86" s="275">
        <v>41296.063999999998</v>
      </c>
      <c r="G86" s="275">
        <v>46818.029199999997</v>
      </c>
      <c r="H86" s="275">
        <v>32035.365000000002</v>
      </c>
      <c r="I86" s="276">
        <v>20.72</v>
      </c>
      <c r="J86" s="276">
        <v>15.5</v>
      </c>
      <c r="K86" s="276">
        <v>9.59</v>
      </c>
      <c r="L86" s="276">
        <v>181.00380000000001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5.45E-2</v>
      </c>
      <c r="C87" s="279">
        <v>26587.9123</v>
      </c>
      <c r="D87" s="280">
        <v>23312.444</v>
      </c>
      <c r="E87" s="280">
        <v>24275.421999999999</v>
      </c>
      <c r="F87" s="280">
        <v>28908.811799999999</v>
      </c>
      <c r="G87" s="280">
        <v>34908.9323</v>
      </c>
      <c r="H87" s="280">
        <v>27561.514800000001</v>
      </c>
      <c r="I87" s="281">
        <v>8.08</v>
      </c>
      <c r="J87" s="281">
        <v>17.77</v>
      </c>
      <c r="K87" s="281">
        <v>10.38</v>
      </c>
      <c r="L87" s="281">
        <v>175.2653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0.22720000000000001</v>
      </c>
      <c r="C88" s="274">
        <v>27576.813999999998</v>
      </c>
      <c r="D88" s="275">
        <v>20816.889299999999</v>
      </c>
      <c r="E88" s="275">
        <v>24333.083299999998</v>
      </c>
      <c r="F88" s="275">
        <v>31964.864300000001</v>
      </c>
      <c r="G88" s="275">
        <v>35467.089</v>
      </c>
      <c r="H88" s="275">
        <v>28145.731299999999</v>
      </c>
      <c r="I88" s="276">
        <v>8.3800000000000008</v>
      </c>
      <c r="J88" s="276">
        <v>16.829999999999998</v>
      </c>
      <c r="K88" s="276">
        <v>10.199999999999999</v>
      </c>
      <c r="L88" s="276">
        <v>175.40899999999999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263</v>
      </c>
      <c r="B89" s="278">
        <v>4.3799999999999999E-2</v>
      </c>
      <c r="C89" s="279">
        <v>30133.890899999999</v>
      </c>
      <c r="D89" s="280">
        <v>24919.382399999999</v>
      </c>
      <c r="E89" s="280">
        <v>27328.083299999998</v>
      </c>
      <c r="F89" s="280">
        <v>33509.076699999998</v>
      </c>
      <c r="G89" s="280">
        <v>35200.524299999997</v>
      </c>
      <c r="H89" s="280">
        <v>30000.3943</v>
      </c>
      <c r="I89" s="281">
        <v>7.4</v>
      </c>
      <c r="J89" s="281">
        <v>18.91</v>
      </c>
      <c r="K89" s="281">
        <v>11.08</v>
      </c>
      <c r="L89" s="281">
        <v>175.613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264</v>
      </c>
      <c r="B90" s="273">
        <v>4.36E-2</v>
      </c>
      <c r="C90" s="274">
        <v>32399.557799999999</v>
      </c>
      <c r="D90" s="275">
        <v>25142.061900000001</v>
      </c>
      <c r="E90" s="275">
        <v>29969.9293</v>
      </c>
      <c r="F90" s="275">
        <v>37091.389900000002</v>
      </c>
      <c r="G90" s="275">
        <v>40522.054600000003</v>
      </c>
      <c r="H90" s="275">
        <v>32731.501899999999</v>
      </c>
      <c r="I90" s="276">
        <v>8.4</v>
      </c>
      <c r="J90" s="276">
        <v>22.36</v>
      </c>
      <c r="K90" s="276">
        <v>10.5</v>
      </c>
      <c r="L90" s="276">
        <v>178.09030000000001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265</v>
      </c>
      <c r="B91" s="278">
        <v>4.0599999999999997E-2</v>
      </c>
      <c r="C91" s="279">
        <v>22809.5229</v>
      </c>
      <c r="D91" s="280">
        <v>18052.14</v>
      </c>
      <c r="E91" s="280">
        <v>20211.713100000001</v>
      </c>
      <c r="F91" s="280">
        <v>26077.413199999999</v>
      </c>
      <c r="G91" s="280">
        <v>27910.144100000001</v>
      </c>
      <c r="H91" s="280">
        <v>23126.404500000001</v>
      </c>
      <c r="I91" s="281">
        <v>9.91</v>
      </c>
      <c r="J91" s="281">
        <v>11.92</v>
      </c>
      <c r="K91" s="281">
        <v>10.130000000000001</v>
      </c>
      <c r="L91" s="281">
        <v>174.65299999999999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266</v>
      </c>
      <c r="B92" s="273">
        <v>0.1285</v>
      </c>
      <c r="C92" s="274">
        <v>19745.086899999998</v>
      </c>
      <c r="D92" s="275">
        <v>17803.059700000002</v>
      </c>
      <c r="E92" s="275">
        <v>18639.1666</v>
      </c>
      <c r="F92" s="275">
        <v>21309.333299999998</v>
      </c>
      <c r="G92" s="275">
        <v>22275.838800000001</v>
      </c>
      <c r="H92" s="275">
        <v>19958.174999999999</v>
      </c>
      <c r="I92" s="276">
        <v>7.51</v>
      </c>
      <c r="J92" s="276">
        <v>13.06</v>
      </c>
      <c r="K92" s="276">
        <v>10.08</v>
      </c>
      <c r="L92" s="276">
        <v>174.74950000000001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267</v>
      </c>
      <c r="B93" s="278">
        <v>5.1200000000000002E-2</v>
      </c>
      <c r="C93" s="279">
        <v>27400.174800000001</v>
      </c>
      <c r="D93" s="280">
        <v>18339.857800000002</v>
      </c>
      <c r="E93" s="280">
        <v>20352.193299999999</v>
      </c>
      <c r="F93" s="280">
        <v>34080.560700000002</v>
      </c>
      <c r="G93" s="280">
        <v>38774.734499999999</v>
      </c>
      <c r="H93" s="280">
        <v>27615.779399999999</v>
      </c>
      <c r="I93" s="281">
        <v>5.39</v>
      </c>
      <c r="J93" s="281">
        <v>20</v>
      </c>
      <c r="K93" s="281">
        <v>9.74</v>
      </c>
      <c r="L93" s="281">
        <v>177.6215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268</v>
      </c>
      <c r="B94" s="273">
        <v>4.4200000000000003E-2</v>
      </c>
      <c r="C94" s="274">
        <v>28178.246200000001</v>
      </c>
      <c r="D94" s="275">
        <v>19621.25</v>
      </c>
      <c r="E94" s="275">
        <v>25395.333699999999</v>
      </c>
      <c r="F94" s="275">
        <v>30672.273700000002</v>
      </c>
      <c r="G94" s="275">
        <v>35160.422100000003</v>
      </c>
      <c r="H94" s="275">
        <v>28127.733499999998</v>
      </c>
      <c r="I94" s="276">
        <v>5.56</v>
      </c>
      <c r="J94" s="276">
        <v>18.62</v>
      </c>
      <c r="K94" s="276">
        <v>9.2200000000000006</v>
      </c>
      <c r="L94" s="276">
        <v>179.84389999999999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269</v>
      </c>
      <c r="B95" s="278">
        <v>0.1474</v>
      </c>
      <c r="C95" s="279">
        <v>25706.4601</v>
      </c>
      <c r="D95" s="280">
        <v>21044.317500000001</v>
      </c>
      <c r="E95" s="280">
        <v>23230.0445</v>
      </c>
      <c r="F95" s="280">
        <v>29177.820400000001</v>
      </c>
      <c r="G95" s="280">
        <v>36186.589599999999</v>
      </c>
      <c r="H95" s="280">
        <v>27338.06</v>
      </c>
      <c r="I95" s="281">
        <v>9.5299999999999994</v>
      </c>
      <c r="J95" s="281">
        <v>16.04</v>
      </c>
      <c r="K95" s="281">
        <v>9.43</v>
      </c>
      <c r="L95" s="281">
        <v>179.94720000000001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270</v>
      </c>
      <c r="B96" s="273">
        <v>0.3533</v>
      </c>
      <c r="C96" s="274">
        <v>32129.582200000001</v>
      </c>
      <c r="D96" s="275">
        <v>24713.172600000002</v>
      </c>
      <c r="E96" s="275">
        <v>27398.150799999999</v>
      </c>
      <c r="F96" s="275">
        <v>34979.470600000001</v>
      </c>
      <c r="G96" s="275">
        <v>36665.720600000001</v>
      </c>
      <c r="H96" s="275">
        <v>31201.737300000001</v>
      </c>
      <c r="I96" s="276">
        <v>7.98</v>
      </c>
      <c r="J96" s="276">
        <v>24.96</v>
      </c>
      <c r="K96" s="276">
        <v>10.67</v>
      </c>
      <c r="L96" s="276">
        <v>171.21899999999999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271</v>
      </c>
      <c r="B97" s="278">
        <v>5.8299999999999998E-2</v>
      </c>
      <c r="C97" s="279">
        <v>25648.295699999999</v>
      </c>
      <c r="D97" s="280">
        <v>21738.220799999999</v>
      </c>
      <c r="E97" s="280">
        <v>23690.316999999999</v>
      </c>
      <c r="F97" s="280">
        <v>28648.636699999999</v>
      </c>
      <c r="G97" s="280">
        <v>32271.953300000001</v>
      </c>
      <c r="H97" s="280">
        <v>26343.437600000001</v>
      </c>
      <c r="I97" s="281">
        <v>8.86</v>
      </c>
      <c r="J97" s="281">
        <v>15.2</v>
      </c>
      <c r="K97" s="281">
        <v>10.36</v>
      </c>
      <c r="L97" s="281">
        <v>177.2568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272</v>
      </c>
      <c r="B98" s="273">
        <v>4.1300000000000003E-2</v>
      </c>
      <c r="C98" s="274">
        <v>23435.25</v>
      </c>
      <c r="D98" s="275">
        <v>20126.698499999999</v>
      </c>
      <c r="E98" s="275">
        <v>21809.265599999999</v>
      </c>
      <c r="F98" s="275">
        <v>26951.681199999999</v>
      </c>
      <c r="G98" s="275">
        <v>29355.0785</v>
      </c>
      <c r="H98" s="275">
        <v>24442.523300000001</v>
      </c>
      <c r="I98" s="276">
        <v>8.0399999999999991</v>
      </c>
      <c r="J98" s="276">
        <v>11.81</v>
      </c>
      <c r="K98" s="276">
        <v>11.01</v>
      </c>
      <c r="L98" s="276">
        <v>175.08760000000001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273</v>
      </c>
      <c r="B99" s="278">
        <v>2.8007</v>
      </c>
      <c r="C99" s="279">
        <v>18278</v>
      </c>
      <c r="D99" s="280">
        <v>15904.6702</v>
      </c>
      <c r="E99" s="280">
        <v>16893.880799999999</v>
      </c>
      <c r="F99" s="280">
        <v>20007.168600000001</v>
      </c>
      <c r="G99" s="280">
        <v>21980.1738</v>
      </c>
      <c r="H99" s="280">
        <v>18775.263900000002</v>
      </c>
      <c r="I99" s="281">
        <v>10.75</v>
      </c>
      <c r="J99" s="281">
        <v>6.48</v>
      </c>
      <c r="K99" s="281">
        <v>9.94</v>
      </c>
      <c r="L99" s="281">
        <v>174.77369999999999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274</v>
      </c>
      <c r="B100" s="273">
        <v>4.7600000000000003E-2</v>
      </c>
      <c r="C100" s="274">
        <v>20299.3014</v>
      </c>
      <c r="D100" s="275">
        <v>17080.083299999998</v>
      </c>
      <c r="E100" s="275">
        <v>17780.163199999999</v>
      </c>
      <c r="F100" s="275">
        <v>23158.7592</v>
      </c>
      <c r="G100" s="275">
        <v>29989.1607</v>
      </c>
      <c r="H100" s="275">
        <v>21433.682499999999</v>
      </c>
      <c r="I100" s="276">
        <v>13.35</v>
      </c>
      <c r="J100" s="276">
        <v>10.83</v>
      </c>
      <c r="K100" s="276">
        <v>10.1</v>
      </c>
      <c r="L100" s="276">
        <v>174.4658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275</v>
      </c>
      <c r="B101" s="278">
        <v>4.3799999999999999E-2</v>
      </c>
      <c r="C101" s="279">
        <v>21638.9166</v>
      </c>
      <c r="D101" s="280">
        <v>17855.6718</v>
      </c>
      <c r="E101" s="280">
        <v>19244.1666</v>
      </c>
      <c r="F101" s="280">
        <v>23347.6024</v>
      </c>
      <c r="G101" s="280">
        <v>26429.562300000001</v>
      </c>
      <c r="H101" s="280">
        <v>21996.013299999999</v>
      </c>
      <c r="I101" s="281">
        <v>6.13</v>
      </c>
      <c r="J101" s="281">
        <v>10.62</v>
      </c>
      <c r="K101" s="281">
        <v>10.039999999999999</v>
      </c>
      <c r="L101" s="281">
        <v>175.08179999999999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276</v>
      </c>
      <c r="B102" s="273">
        <v>0.18609999999999999</v>
      </c>
      <c r="C102" s="274">
        <v>19935.687399999999</v>
      </c>
      <c r="D102" s="275">
        <v>17481.307700000001</v>
      </c>
      <c r="E102" s="275">
        <v>18258.4166</v>
      </c>
      <c r="F102" s="275">
        <v>21561.8933</v>
      </c>
      <c r="G102" s="275">
        <v>24507.640899999999</v>
      </c>
      <c r="H102" s="275">
        <v>20341.247299999999</v>
      </c>
      <c r="I102" s="276">
        <v>11.83</v>
      </c>
      <c r="J102" s="276">
        <v>6.46</v>
      </c>
      <c r="K102" s="276">
        <v>9.8699999999999992</v>
      </c>
      <c r="L102" s="276">
        <v>174.04750000000001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277</v>
      </c>
      <c r="B103" s="278">
        <v>0.97070000000000001</v>
      </c>
      <c r="C103" s="279">
        <v>20805.651399999999</v>
      </c>
      <c r="D103" s="280">
        <v>14096.258400000001</v>
      </c>
      <c r="E103" s="280">
        <v>16308.035599999999</v>
      </c>
      <c r="F103" s="280">
        <v>25925.014500000001</v>
      </c>
      <c r="G103" s="280">
        <v>30260.4951</v>
      </c>
      <c r="H103" s="280">
        <v>21659.2451</v>
      </c>
      <c r="I103" s="281">
        <v>6.46</v>
      </c>
      <c r="J103" s="281">
        <v>13.79</v>
      </c>
      <c r="K103" s="281">
        <v>9.93</v>
      </c>
      <c r="L103" s="281">
        <v>175.429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278</v>
      </c>
      <c r="B104" s="273">
        <v>0.1014</v>
      </c>
      <c r="C104" s="274">
        <v>24269.040099999998</v>
      </c>
      <c r="D104" s="275">
        <v>16372.9717</v>
      </c>
      <c r="E104" s="275">
        <v>20405.686600000001</v>
      </c>
      <c r="F104" s="275">
        <v>28485.313699999999</v>
      </c>
      <c r="G104" s="275">
        <v>32994.220600000001</v>
      </c>
      <c r="H104" s="275">
        <v>24540.308199999999</v>
      </c>
      <c r="I104" s="276">
        <v>7.52</v>
      </c>
      <c r="J104" s="276">
        <v>14.06</v>
      </c>
      <c r="K104" s="276">
        <v>10.14</v>
      </c>
      <c r="L104" s="276">
        <v>176.37799999999999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D1D5-BED6-4D9C-87F7-71A1BCE744AF}">
  <sheetPr codeName="List37">
    <tabColor theme="1" tint="0.34998626667073579"/>
  </sheetPr>
  <dimension ref="A1:S38"/>
  <sheetViews>
    <sheetView showGridLines="0" topLeftCell="A10" zoomScale="75" zoomScaleNormal="75" zoomScaleSheetLayoutView="100" workbookViewId="0">
      <selection activeCell="H30" sqref="H30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3"/>
      <c r="F1" s="3" t="s">
        <v>279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280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Středočeský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281</v>
      </c>
      <c r="C7" s="27"/>
      <c r="D7" s="49">
        <v>139.56059999999999</v>
      </c>
      <c r="E7" s="28" t="s">
        <v>25</v>
      </c>
      <c r="G7" s="299"/>
    </row>
    <row r="8" spans="1:19" s="22" customFormat="1" ht="20.45" customHeight="1" x14ac:dyDescent="0.25">
      <c r="B8" s="31" t="s">
        <v>282</v>
      </c>
      <c r="C8" s="31"/>
      <c r="D8" s="32">
        <v>1.3035000000000001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283</v>
      </c>
      <c r="D11" s="48">
        <v>123.5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284</v>
      </c>
      <c r="D12" s="48">
        <v>133.33330000000001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285</v>
      </c>
      <c r="D13" s="48">
        <v>142.15450000000001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286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287</v>
      </c>
      <c r="D15" s="48">
        <v>153.33330000000001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288</v>
      </c>
      <c r="C17" s="27"/>
      <c r="D17" s="49">
        <v>34.5075</v>
      </c>
      <c r="E17" s="28" t="s">
        <v>25</v>
      </c>
    </row>
    <row r="18" spans="2:10" s="30" customFormat="1" ht="20.45" customHeight="1" x14ac:dyDescent="0.2">
      <c r="B18" s="47" t="s">
        <v>289</v>
      </c>
      <c r="C18" s="37"/>
      <c r="D18" s="305">
        <v>19.461099999999998</v>
      </c>
      <c r="E18" s="39" t="s">
        <v>25</v>
      </c>
    </row>
    <row r="19" spans="2:10" s="30" customFormat="1" ht="20.45" customHeight="1" x14ac:dyDescent="0.2">
      <c r="B19" s="47" t="s">
        <v>290</v>
      </c>
      <c r="C19" s="37"/>
      <c r="D19" s="305">
        <v>5.5255000000000001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291</v>
      </c>
      <c r="I23" s="299">
        <f>D7-D8</f>
        <v>138.25709999999998</v>
      </c>
      <c r="J23" s="312" t="str">
        <f>H23&amp;" "&amp;TEXT(I23/($I$23+$I$25+$I$26+$I$27)*100,0)&amp;" %"</f>
        <v>Průměrná měsíční odpracovaná doba bez přesčasu 80 %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292</v>
      </c>
      <c r="I24" s="41">
        <f>D17</f>
        <v>34.5075</v>
      </c>
      <c r="J24" s="312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293</v>
      </c>
      <c r="I25" s="41">
        <f>D18</f>
        <v>19.461099999999998</v>
      </c>
      <c r="J25" s="312" t="str">
        <f>H25&amp;" "&amp;TEXT(I25/($I$23+$I$25+$I$26+$I$27)*100,0)&amp;" %"</f>
        <v>Dovolená 11 %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294</v>
      </c>
      <c r="I26" s="41">
        <f>D19</f>
        <v>5.5255000000000001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295</v>
      </c>
      <c r="I27" s="41">
        <f>(I23+D17)-(I23+D18+D19)</f>
        <v>9.5209000000000117</v>
      </c>
      <c r="J27" s="312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7D4F-AD4D-4A97-AC92-898CFDCA51D5}">
  <sheetPr codeName="List41">
    <tabColor theme="0" tint="-0.249977111117893"/>
  </sheetPr>
  <dimension ref="A1:Q127"/>
  <sheetViews>
    <sheetView showGridLines="0" zoomScaleNormal="100" zoomScaleSheetLayoutView="85" workbookViewId="0">
      <selection activeCell="H30" sqref="H30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/>
      <c r="D1" s="1"/>
      <c r="E1" s="2"/>
      <c r="F1" s="3"/>
      <c r="G1" s="3" t="s">
        <v>296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297</v>
      </c>
    </row>
    <row r="3" spans="1:17" ht="14.25" customHeight="1" x14ac:dyDescent="0.2">
      <c r="A3" s="72" t="s">
        <v>298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299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Středočeský kraj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300</v>
      </c>
      <c r="B8" s="259" t="s">
        <v>301</v>
      </c>
      <c r="C8" s="209" t="s">
        <v>302</v>
      </c>
      <c r="D8" s="209"/>
      <c r="E8" s="209" t="s">
        <v>303</v>
      </c>
      <c r="F8" s="209"/>
      <c r="G8" s="209"/>
    </row>
    <row r="9" spans="1:17" ht="17.25" customHeight="1" x14ac:dyDescent="0.2">
      <c r="A9" s="320"/>
      <c r="B9" s="321"/>
      <c r="C9" s="217" t="s">
        <v>304</v>
      </c>
      <c r="D9" s="217"/>
      <c r="E9" s="217" t="s">
        <v>304</v>
      </c>
      <c r="F9" s="217"/>
      <c r="G9" s="217"/>
    </row>
    <row r="10" spans="1:17" ht="17.25" customHeight="1" x14ac:dyDescent="0.2">
      <c r="A10" s="320"/>
      <c r="B10" s="321"/>
      <c r="C10" s="256" t="s">
        <v>305</v>
      </c>
      <c r="D10" s="256" t="s">
        <v>306</v>
      </c>
      <c r="E10" s="256" t="s">
        <v>305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307</v>
      </c>
      <c r="E11" s="209"/>
      <c r="F11" s="256" t="s">
        <v>308</v>
      </c>
      <c r="G11" s="256" t="s">
        <v>309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0.16520000000000001</v>
      </c>
      <c r="C14" s="327">
        <v>143.9683</v>
      </c>
      <c r="D14" s="328">
        <v>1.0999999999999999E-2</v>
      </c>
      <c r="E14" s="328">
        <v>30.218900000000001</v>
      </c>
      <c r="F14" s="328">
        <v>15.3962</v>
      </c>
      <c r="G14" s="328">
        <v>4.6161000000000003</v>
      </c>
      <c r="I14" s="244"/>
      <c r="J14" s="244"/>
      <c r="K14" s="244"/>
    </row>
    <row r="15" spans="1:17" ht="13.15" customHeight="1" x14ac:dyDescent="0.2">
      <c r="A15" s="329" t="s">
        <v>187</v>
      </c>
      <c r="B15" s="330">
        <v>0.1094</v>
      </c>
      <c r="C15" s="331">
        <v>148.0677</v>
      </c>
      <c r="D15" s="332">
        <v>8.7800000000000003E-2</v>
      </c>
      <c r="E15" s="332">
        <v>26.151599999999998</v>
      </c>
      <c r="F15" s="332">
        <v>17.964500000000001</v>
      </c>
      <c r="G15" s="332">
        <v>0.94140000000000001</v>
      </c>
    </row>
    <row r="16" spans="1:17" ht="13.15" customHeight="1" x14ac:dyDescent="0.2">
      <c r="A16" s="325" t="s">
        <v>188</v>
      </c>
      <c r="B16" s="326">
        <v>9.1300000000000006E-2</v>
      </c>
      <c r="C16" s="327">
        <v>147.12549999999999</v>
      </c>
      <c r="D16" s="328">
        <v>0.63390000000000002</v>
      </c>
      <c r="E16" s="328">
        <v>28.4909</v>
      </c>
      <c r="F16" s="328">
        <v>16.924800000000001</v>
      </c>
      <c r="G16" s="328">
        <v>3.9693000000000001</v>
      </c>
    </row>
    <row r="17" spans="1:7" ht="13.15" customHeight="1" x14ac:dyDescent="0.2">
      <c r="A17" s="329" t="s">
        <v>190</v>
      </c>
      <c r="B17" s="330">
        <v>0.17829999999999999</v>
      </c>
      <c r="C17" s="331">
        <v>145.8492</v>
      </c>
      <c r="D17" s="332">
        <v>0.25269999999999998</v>
      </c>
      <c r="E17" s="332">
        <v>28.400200000000002</v>
      </c>
      <c r="F17" s="332">
        <v>16.308499999999999</v>
      </c>
      <c r="G17" s="332">
        <v>4.1228999999999996</v>
      </c>
    </row>
    <row r="18" spans="1:7" ht="13.15" customHeight="1" x14ac:dyDescent="0.2">
      <c r="A18" s="325" t="s">
        <v>191</v>
      </c>
      <c r="B18" s="326">
        <v>0.54920000000000002</v>
      </c>
      <c r="C18" s="327">
        <v>138.68360000000001</v>
      </c>
      <c r="D18" s="328">
        <v>0.26900000000000002</v>
      </c>
      <c r="E18" s="328">
        <v>35.604900000000001</v>
      </c>
      <c r="F18" s="328">
        <v>25.971499999999999</v>
      </c>
      <c r="G18" s="328">
        <v>1.5805</v>
      </c>
    </row>
    <row r="19" spans="1:7" ht="13.15" customHeight="1" x14ac:dyDescent="0.2">
      <c r="A19" s="329" t="s">
        <v>193</v>
      </c>
      <c r="B19" s="330">
        <v>7.5200000000000003E-2</v>
      </c>
      <c r="C19" s="331">
        <v>145.22300000000001</v>
      </c>
      <c r="D19" s="332">
        <v>6.7799999999999999E-2</v>
      </c>
      <c r="E19" s="332">
        <v>30.0152</v>
      </c>
      <c r="F19" s="332">
        <v>18.933299999999999</v>
      </c>
      <c r="G19" s="332">
        <v>2.0335000000000001</v>
      </c>
    </row>
    <row r="20" spans="1:7" ht="13.15" customHeight="1" x14ac:dyDescent="0.2">
      <c r="A20" s="325" t="s">
        <v>194</v>
      </c>
      <c r="B20" s="326">
        <v>1.0575000000000001</v>
      </c>
      <c r="C20" s="327">
        <v>137.4237</v>
      </c>
      <c r="D20" s="328">
        <v>0.23119999999999999</v>
      </c>
      <c r="E20" s="328">
        <v>36.814</v>
      </c>
      <c r="F20" s="328">
        <v>26.395099999999999</v>
      </c>
      <c r="G20" s="328">
        <v>0.96819999999999995</v>
      </c>
    </row>
    <row r="21" spans="1:7" ht="13.15" customHeight="1" x14ac:dyDescent="0.2">
      <c r="A21" s="329" t="s">
        <v>195</v>
      </c>
      <c r="B21" s="330">
        <v>0.1235</v>
      </c>
      <c r="C21" s="331">
        <v>143.19640000000001</v>
      </c>
      <c r="D21" s="332">
        <v>1.4400999999999999</v>
      </c>
      <c r="E21" s="332">
        <v>27.648199999999999</v>
      </c>
      <c r="F21" s="332">
        <v>17.4466</v>
      </c>
      <c r="G21" s="332">
        <v>2.1414</v>
      </c>
    </row>
    <row r="22" spans="1:7" ht="13.15" customHeight="1" x14ac:dyDescent="0.2">
      <c r="A22" s="325" t="s">
        <v>197</v>
      </c>
      <c r="B22" s="326">
        <v>0.1143</v>
      </c>
      <c r="C22" s="327">
        <v>143.69489999999999</v>
      </c>
      <c r="D22" s="328">
        <v>3.2399999999999998E-2</v>
      </c>
      <c r="E22" s="328">
        <v>30.3794</v>
      </c>
      <c r="F22" s="328">
        <v>16.880700000000001</v>
      </c>
      <c r="G22" s="328">
        <v>4.7556000000000003</v>
      </c>
    </row>
    <row r="23" spans="1:7" ht="13.15" customHeight="1" x14ac:dyDescent="0.2">
      <c r="A23" s="329" t="s">
        <v>198</v>
      </c>
      <c r="B23" s="330">
        <v>9.4399999999999998E-2</v>
      </c>
      <c r="C23" s="331">
        <v>144.23410000000001</v>
      </c>
      <c r="D23" s="332">
        <v>3.9899999999999998E-2</v>
      </c>
      <c r="E23" s="332">
        <v>29.975899999999999</v>
      </c>
      <c r="F23" s="332">
        <v>15.966900000000001</v>
      </c>
      <c r="G23" s="332">
        <v>4.5972</v>
      </c>
    </row>
    <row r="24" spans="1:7" ht="13.15" customHeight="1" x14ac:dyDescent="0.2">
      <c r="A24" s="325" t="s">
        <v>199</v>
      </c>
      <c r="B24" s="326">
        <v>0.1018</v>
      </c>
      <c r="C24" s="327">
        <v>142.36600000000001</v>
      </c>
      <c r="D24" s="328">
        <v>8.8300000000000003E-2</v>
      </c>
      <c r="E24" s="328">
        <v>32.063299999999998</v>
      </c>
      <c r="F24" s="328">
        <v>16.0688</v>
      </c>
      <c r="G24" s="328">
        <v>5.7767999999999997</v>
      </c>
    </row>
    <row r="25" spans="1:7" ht="13.15" customHeight="1" x14ac:dyDescent="0.2">
      <c r="A25" s="329" t="s">
        <v>201</v>
      </c>
      <c r="B25" s="330">
        <v>0.20180000000000001</v>
      </c>
      <c r="C25" s="331">
        <v>163.5127</v>
      </c>
      <c r="D25" s="332">
        <v>19.076799999999999</v>
      </c>
      <c r="E25" s="332">
        <v>26.679500000000001</v>
      </c>
      <c r="F25" s="332">
        <v>17.738399999999999</v>
      </c>
      <c r="G25" s="332">
        <v>2.0705</v>
      </c>
    </row>
    <row r="26" spans="1:7" ht="13.15" customHeight="1" x14ac:dyDescent="0.2">
      <c r="A26" s="325" t="s">
        <v>202</v>
      </c>
      <c r="B26" s="326">
        <v>0.35339999999999999</v>
      </c>
      <c r="C26" s="327">
        <v>145.50819999999999</v>
      </c>
      <c r="D26" s="328">
        <v>4.4911000000000003</v>
      </c>
      <c r="E26" s="328">
        <v>27.413399999999999</v>
      </c>
      <c r="F26" s="328">
        <v>17.121200000000002</v>
      </c>
      <c r="G26" s="328">
        <v>5.7491000000000003</v>
      </c>
    </row>
    <row r="27" spans="1:7" ht="13.15" customHeight="1" x14ac:dyDescent="0.2">
      <c r="A27" s="329" t="s">
        <v>203</v>
      </c>
      <c r="B27" s="330">
        <v>1.2149000000000001</v>
      </c>
      <c r="C27" s="331">
        <v>133.18430000000001</v>
      </c>
      <c r="D27" s="332">
        <v>0.27639999999999998</v>
      </c>
      <c r="E27" s="332">
        <v>41.485799999999998</v>
      </c>
      <c r="F27" s="332">
        <v>26.444400000000002</v>
      </c>
      <c r="G27" s="332">
        <v>3.8180000000000001</v>
      </c>
    </row>
    <row r="28" spans="1:7" ht="13.15" customHeight="1" x14ac:dyDescent="0.2">
      <c r="A28" s="325" t="s">
        <v>204</v>
      </c>
      <c r="B28" s="326">
        <v>4.5864000000000003</v>
      </c>
      <c r="C28" s="327">
        <v>131.7064</v>
      </c>
      <c r="D28" s="328">
        <v>0.20860000000000001</v>
      </c>
      <c r="E28" s="328">
        <v>43.052999999999997</v>
      </c>
      <c r="F28" s="328">
        <v>26.470800000000001</v>
      </c>
      <c r="G28" s="328">
        <v>3.5118</v>
      </c>
    </row>
    <row r="29" spans="1:7" ht="13.15" customHeight="1" x14ac:dyDescent="0.2">
      <c r="A29" s="329" t="s">
        <v>205</v>
      </c>
      <c r="B29" s="330">
        <v>3.3443999999999998</v>
      </c>
      <c r="C29" s="331">
        <v>132.2295</v>
      </c>
      <c r="D29" s="332">
        <v>0.20330000000000001</v>
      </c>
      <c r="E29" s="332">
        <v>42.423499999999997</v>
      </c>
      <c r="F29" s="332">
        <v>26.3385</v>
      </c>
      <c r="G29" s="332">
        <v>3.2923</v>
      </c>
    </row>
    <row r="30" spans="1:7" ht="13.15" customHeight="1" x14ac:dyDescent="0.2">
      <c r="A30" s="325" t="s">
        <v>206</v>
      </c>
      <c r="B30" s="326">
        <v>3.2902</v>
      </c>
      <c r="C30" s="327">
        <v>133.9015</v>
      </c>
      <c r="D30" s="328">
        <v>9.0200000000000002E-2</v>
      </c>
      <c r="E30" s="328">
        <v>40.494</v>
      </c>
      <c r="F30" s="328">
        <v>26.0778</v>
      </c>
      <c r="G30" s="328">
        <v>5.1791999999999998</v>
      </c>
    </row>
    <row r="31" spans="1:7" ht="13.15" customHeight="1" x14ac:dyDescent="0.2">
      <c r="A31" s="329" t="s">
        <v>207</v>
      </c>
      <c r="B31" s="330">
        <v>0.3614</v>
      </c>
      <c r="C31" s="331">
        <v>136.0419</v>
      </c>
      <c r="D31" s="332">
        <v>7.4700000000000003E-2</v>
      </c>
      <c r="E31" s="332">
        <v>38.692999999999998</v>
      </c>
      <c r="F31" s="332">
        <v>26.506799999999998</v>
      </c>
      <c r="G31" s="332">
        <v>1.9988999999999999</v>
      </c>
    </row>
    <row r="32" spans="1:7" ht="13.15" customHeight="1" x14ac:dyDescent="0.2">
      <c r="A32" s="325" t="s">
        <v>208</v>
      </c>
      <c r="B32" s="326">
        <v>0.14949999999999999</v>
      </c>
      <c r="C32" s="327">
        <v>135.67580000000001</v>
      </c>
      <c r="D32" s="328">
        <v>0.23830000000000001</v>
      </c>
      <c r="E32" s="328">
        <v>39.745899999999999</v>
      </c>
      <c r="F32" s="328">
        <v>26.401299999999999</v>
      </c>
      <c r="G32" s="328">
        <v>1.9160999999999999</v>
      </c>
    </row>
    <row r="33" spans="1:7" ht="13.15" customHeight="1" x14ac:dyDescent="0.2">
      <c r="A33" s="329" t="s">
        <v>209</v>
      </c>
      <c r="B33" s="330">
        <v>1.4515</v>
      </c>
      <c r="C33" s="331">
        <v>132.43039999999999</v>
      </c>
      <c r="D33" s="332">
        <v>0.30509999999999998</v>
      </c>
      <c r="E33" s="332">
        <v>42.496099999999998</v>
      </c>
      <c r="F33" s="332">
        <v>25.8996</v>
      </c>
      <c r="G33" s="332">
        <v>4.8181000000000003</v>
      </c>
    </row>
    <row r="34" spans="1:7" ht="13.15" customHeight="1" x14ac:dyDescent="0.2">
      <c r="A34" s="325" t="s">
        <v>210</v>
      </c>
      <c r="B34" s="326">
        <v>0.23649999999999999</v>
      </c>
      <c r="C34" s="327">
        <v>146.85550000000001</v>
      </c>
      <c r="D34" s="328">
        <v>0.51019999999999999</v>
      </c>
      <c r="E34" s="328">
        <v>28.002300000000002</v>
      </c>
      <c r="F34" s="328">
        <v>15.577</v>
      </c>
      <c r="G34" s="328">
        <v>3.7450999999999999</v>
      </c>
    </row>
    <row r="35" spans="1:7" ht="13.15" customHeight="1" x14ac:dyDescent="0.2">
      <c r="A35" s="329" t="s">
        <v>211</v>
      </c>
      <c r="B35" s="330">
        <v>0.61909999999999998</v>
      </c>
      <c r="C35" s="331">
        <v>142.1541</v>
      </c>
      <c r="D35" s="332">
        <v>0.17180000000000001</v>
      </c>
      <c r="E35" s="332">
        <v>33.133699999999997</v>
      </c>
      <c r="F35" s="332">
        <v>16.150700000000001</v>
      </c>
      <c r="G35" s="332">
        <v>6.3342999999999998</v>
      </c>
    </row>
    <row r="36" spans="1:7" ht="13.15" customHeight="1" x14ac:dyDescent="0.2">
      <c r="A36" s="325" t="s">
        <v>212</v>
      </c>
      <c r="B36" s="326">
        <v>6.8900000000000003E-2</v>
      </c>
      <c r="C36" s="327">
        <v>147.89320000000001</v>
      </c>
      <c r="D36" s="328">
        <v>1.2414000000000001</v>
      </c>
      <c r="E36" s="328">
        <v>26.585999999999999</v>
      </c>
      <c r="F36" s="328">
        <v>15.0373</v>
      </c>
      <c r="G36" s="328">
        <v>2.3784000000000001</v>
      </c>
    </row>
    <row r="37" spans="1:7" ht="13.15" customHeight="1" x14ac:dyDescent="0.2">
      <c r="A37" s="329" t="s">
        <v>213</v>
      </c>
      <c r="B37" s="330">
        <v>0.1152</v>
      </c>
      <c r="C37" s="331">
        <v>144.28110000000001</v>
      </c>
      <c r="D37" s="332">
        <v>4.1700000000000001E-2</v>
      </c>
      <c r="E37" s="332">
        <v>29.987500000000001</v>
      </c>
      <c r="F37" s="332">
        <v>16.948599999999999</v>
      </c>
      <c r="G37" s="332">
        <v>5.9480000000000004</v>
      </c>
    </row>
    <row r="38" spans="1:7" ht="13.15" customHeight="1" x14ac:dyDescent="0.2">
      <c r="A38" s="325" t="s">
        <v>214</v>
      </c>
      <c r="B38" s="326">
        <v>6.5600000000000006E-2</v>
      </c>
      <c r="C38" s="327">
        <v>143.5438</v>
      </c>
      <c r="D38" s="328">
        <v>0.28089999999999998</v>
      </c>
      <c r="E38" s="328">
        <v>30.777999999999999</v>
      </c>
      <c r="F38" s="328">
        <v>15.6534</v>
      </c>
      <c r="G38" s="328">
        <v>5.7240000000000002</v>
      </c>
    </row>
    <row r="39" spans="1:7" ht="13.15" customHeight="1" x14ac:dyDescent="0.2">
      <c r="A39" s="329" t="s">
        <v>215</v>
      </c>
      <c r="B39" s="330">
        <v>7.7499999999999999E-2</v>
      </c>
      <c r="C39" s="331">
        <v>146.65350000000001</v>
      </c>
      <c r="D39" s="332">
        <v>0.37409999999999999</v>
      </c>
      <c r="E39" s="332">
        <v>29.450500000000002</v>
      </c>
      <c r="F39" s="332">
        <v>17.0182</v>
      </c>
      <c r="G39" s="332">
        <v>3.4758</v>
      </c>
    </row>
    <row r="40" spans="1:7" ht="13.15" customHeight="1" x14ac:dyDescent="0.2">
      <c r="A40" s="325" t="s">
        <v>216</v>
      </c>
      <c r="B40" s="326">
        <v>0.1042</v>
      </c>
      <c r="C40" s="327">
        <v>137.68029999999999</v>
      </c>
      <c r="D40" s="328">
        <v>0.1971</v>
      </c>
      <c r="E40" s="328">
        <v>37.730800000000002</v>
      </c>
      <c r="F40" s="328">
        <v>21.804500000000001</v>
      </c>
      <c r="G40" s="328">
        <v>3.1004999999999998</v>
      </c>
    </row>
    <row r="41" spans="1:7" ht="13.15" customHeight="1" x14ac:dyDescent="0.2">
      <c r="A41" s="329" t="s">
        <v>217</v>
      </c>
      <c r="B41" s="330">
        <v>0.47810000000000002</v>
      </c>
      <c r="C41" s="331">
        <v>141.28809999999999</v>
      </c>
      <c r="D41" s="332">
        <v>0.60499999999999998</v>
      </c>
      <c r="E41" s="332">
        <v>31.222000000000001</v>
      </c>
      <c r="F41" s="332">
        <v>15.9275</v>
      </c>
      <c r="G41" s="332">
        <v>5.3887999999999998</v>
      </c>
    </row>
    <row r="42" spans="1:7" ht="13.15" customHeight="1" x14ac:dyDescent="0.2">
      <c r="A42" s="325" t="s">
        <v>218</v>
      </c>
      <c r="B42" s="326">
        <v>0.2006</v>
      </c>
      <c r="C42" s="327">
        <v>143.22450000000001</v>
      </c>
      <c r="D42" s="328">
        <v>0.3075</v>
      </c>
      <c r="E42" s="328">
        <v>31.052299999999999</v>
      </c>
      <c r="F42" s="328">
        <v>16.0549</v>
      </c>
      <c r="G42" s="328">
        <v>5.9909999999999997</v>
      </c>
    </row>
    <row r="43" spans="1:7" ht="13.15" customHeight="1" x14ac:dyDescent="0.2">
      <c r="A43" s="329" t="s">
        <v>219</v>
      </c>
      <c r="B43" s="330">
        <v>9.5500000000000002E-2</v>
      </c>
      <c r="C43" s="331">
        <v>146.80869999999999</v>
      </c>
      <c r="D43" s="332">
        <v>1.6424000000000001</v>
      </c>
      <c r="E43" s="332">
        <v>28.6965</v>
      </c>
      <c r="F43" s="332">
        <v>16.413599999999999</v>
      </c>
      <c r="G43" s="332">
        <v>4.4028999999999998</v>
      </c>
    </row>
    <row r="44" spans="1:7" ht="13.15" customHeight="1" x14ac:dyDescent="0.2">
      <c r="A44" s="325" t="s">
        <v>220</v>
      </c>
      <c r="B44" s="326">
        <v>0.8498</v>
      </c>
      <c r="C44" s="327">
        <v>142.9402</v>
      </c>
      <c r="D44" s="328">
        <v>4.0221</v>
      </c>
      <c r="E44" s="328">
        <v>28.111899999999999</v>
      </c>
      <c r="F44" s="328">
        <v>16.317900000000002</v>
      </c>
      <c r="G44" s="328">
        <v>6.8182</v>
      </c>
    </row>
    <row r="45" spans="1:7" ht="13.15" customHeight="1" x14ac:dyDescent="0.2">
      <c r="A45" s="329" t="s">
        <v>221</v>
      </c>
      <c r="B45" s="330">
        <v>7.4700000000000003E-2</v>
      </c>
      <c r="C45" s="331">
        <v>143.44900000000001</v>
      </c>
      <c r="D45" s="332">
        <v>0.76290000000000002</v>
      </c>
      <c r="E45" s="332">
        <v>31.415099999999999</v>
      </c>
      <c r="F45" s="332">
        <v>15.2949</v>
      </c>
      <c r="G45" s="332">
        <v>7.4878</v>
      </c>
    </row>
    <row r="46" spans="1:7" ht="13.15" customHeight="1" x14ac:dyDescent="0.2">
      <c r="A46" s="325" t="s">
        <v>222</v>
      </c>
      <c r="B46" s="326">
        <v>8.6999999999999994E-2</v>
      </c>
      <c r="C46" s="327">
        <v>146.62430000000001</v>
      </c>
      <c r="D46" s="328">
        <v>5.1208</v>
      </c>
      <c r="E46" s="328">
        <v>24.7654</v>
      </c>
      <c r="F46" s="328">
        <v>16.5884</v>
      </c>
      <c r="G46" s="328">
        <v>4.0858999999999996</v>
      </c>
    </row>
    <row r="47" spans="1:7" ht="13.15" customHeight="1" x14ac:dyDescent="0.2">
      <c r="A47" s="329" t="s">
        <v>223</v>
      </c>
      <c r="B47" s="330">
        <v>0.1145</v>
      </c>
      <c r="C47" s="331">
        <v>141.82650000000001</v>
      </c>
      <c r="D47" s="332">
        <v>0.1414</v>
      </c>
      <c r="E47" s="332">
        <v>32.337899999999998</v>
      </c>
      <c r="F47" s="332">
        <v>16.511800000000001</v>
      </c>
      <c r="G47" s="332">
        <v>4.1932999999999998</v>
      </c>
    </row>
    <row r="48" spans="1:7" ht="13.15" customHeight="1" x14ac:dyDescent="0.2">
      <c r="A48" s="325" t="s">
        <v>224</v>
      </c>
      <c r="B48" s="326">
        <v>1.32</v>
      </c>
      <c r="C48" s="327">
        <v>145.4102</v>
      </c>
      <c r="D48" s="328">
        <v>0.26419999999999999</v>
      </c>
      <c r="E48" s="328">
        <v>28.9636</v>
      </c>
      <c r="F48" s="328">
        <v>16.232399999999998</v>
      </c>
      <c r="G48" s="328">
        <v>3.8393999999999999</v>
      </c>
    </row>
    <row r="49" spans="1:7" ht="13.15" customHeight="1" x14ac:dyDescent="0.2">
      <c r="A49" s="329" t="s">
        <v>225</v>
      </c>
      <c r="B49" s="330">
        <v>7.0199999999999999E-2</v>
      </c>
      <c r="C49" s="331">
        <v>146.11789999999999</v>
      </c>
      <c r="D49" s="332">
        <v>1.1729000000000001</v>
      </c>
      <c r="E49" s="332">
        <v>30.2012</v>
      </c>
      <c r="F49" s="332">
        <v>16.433399999999999</v>
      </c>
      <c r="G49" s="332">
        <v>4.2945000000000002</v>
      </c>
    </row>
    <row r="50" spans="1:7" ht="13.15" customHeight="1" x14ac:dyDescent="0.2">
      <c r="A50" s="325" t="s">
        <v>226</v>
      </c>
      <c r="B50" s="326">
        <v>0.21959999999999999</v>
      </c>
      <c r="C50" s="327">
        <v>144.8621</v>
      </c>
      <c r="D50" s="328">
        <v>0.1356</v>
      </c>
      <c r="E50" s="328">
        <v>28.716200000000001</v>
      </c>
      <c r="F50" s="328">
        <v>15.2867</v>
      </c>
      <c r="G50" s="328">
        <v>4.1706000000000003</v>
      </c>
    </row>
    <row r="51" spans="1:7" ht="13.15" customHeight="1" x14ac:dyDescent="0.2">
      <c r="A51" s="329" t="s">
        <v>227</v>
      </c>
      <c r="B51" s="330">
        <v>0.14860000000000001</v>
      </c>
      <c r="C51" s="331">
        <v>143.46960000000001</v>
      </c>
      <c r="D51" s="332">
        <v>0.1159</v>
      </c>
      <c r="E51" s="332">
        <v>30.7455</v>
      </c>
      <c r="F51" s="332">
        <v>16.712700000000002</v>
      </c>
      <c r="G51" s="332">
        <v>7.1218000000000004</v>
      </c>
    </row>
    <row r="52" spans="1:7" ht="13.15" customHeight="1" x14ac:dyDescent="0.2">
      <c r="A52" s="325" t="s">
        <v>228</v>
      </c>
      <c r="B52" s="326">
        <v>2.4005000000000001</v>
      </c>
      <c r="C52" s="327">
        <v>143.14769999999999</v>
      </c>
      <c r="D52" s="328">
        <v>0.38150000000000001</v>
      </c>
      <c r="E52" s="328">
        <v>30.2469</v>
      </c>
      <c r="F52" s="328">
        <v>15.476800000000001</v>
      </c>
      <c r="G52" s="328">
        <v>5.2792000000000003</v>
      </c>
    </row>
    <row r="53" spans="1:7" ht="13.15" customHeight="1" x14ac:dyDescent="0.2">
      <c r="A53" s="329" t="s">
        <v>229</v>
      </c>
      <c r="B53" s="330">
        <v>1.2297</v>
      </c>
      <c r="C53" s="331">
        <v>139.44759999999999</v>
      </c>
      <c r="D53" s="332">
        <v>0.13930000000000001</v>
      </c>
      <c r="E53" s="332">
        <v>34.698099999999997</v>
      </c>
      <c r="F53" s="332">
        <v>15.5596</v>
      </c>
      <c r="G53" s="332">
        <v>5.7384000000000004</v>
      </c>
    </row>
    <row r="54" spans="1:7" ht="13.15" customHeight="1" x14ac:dyDescent="0.2">
      <c r="A54" s="325" t="s">
        <v>230</v>
      </c>
      <c r="B54" s="326">
        <v>0.7409</v>
      </c>
      <c r="C54" s="327">
        <v>143.41300000000001</v>
      </c>
      <c r="D54" s="328">
        <v>3.8999999999999998E-3</v>
      </c>
      <c r="E54" s="328">
        <v>32.013800000000003</v>
      </c>
      <c r="F54" s="328">
        <v>16.522400000000001</v>
      </c>
      <c r="G54" s="328">
        <v>7.1139000000000001</v>
      </c>
    </row>
    <row r="55" spans="1:7" ht="13.15" customHeight="1" x14ac:dyDescent="0.2">
      <c r="A55" s="329" t="s">
        <v>231</v>
      </c>
      <c r="B55" s="330">
        <v>0.29780000000000001</v>
      </c>
      <c r="C55" s="331">
        <v>141.28020000000001</v>
      </c>
      <c r="D55" s="332">
        <v>0.15740000000000001</v>
      </c>
      <c r="E55" s="332">
        <v>32.8994</v>
      </c>
      <c r="F55" s="332">
        <v>16.642700000000001</v>
      </c>
      <c r="G55" s="332">
        <v>5.1813000000000002</v>
      </c>
    </row>
    <row r="56" spans="1:7" ht="13.15" customHeight="1" x14ac:dyDescent="0.2">
      <c r="A56" s="325" t="s">
        <v>232</v>
      </c>
      <c r="B56" s="326">
        <v>8.1799999999999998E-2</v>
      </c>
      <c r="C56" s="327">
        <v>144.87909999999999</v>
      </c>
      <c r="D56" s="328">
        <v>0</v>
      </c>
      <c r="E56" s="328">
        <v>31.726700000000001</v>
      </c>
      <c r="F56" s="328">
        <v>17.055900000000001</v>
      </c>
      <c r="G56" s="328">
        <v>4.4984999999999999</v>
      </c>
    </row>
    <row r="57" spans="1:7" ht="13.15" customHeight="1" x14ac:dyDescent="0.2">
      <c r="A57" s="329" t="s">
        <v>233</v>
      </c>
      <c r="B57" s="330">
        <v>0.88319999999999999</v>
      </c>
      <c r="C57" s="331">
        <v>140.41849999999999</v>
      </c>
      <c r="D57" s="332">
        <v>0.57120000000000004</v>
      </c>
      <c r="E57" s="332">
        <v>32.086599999999997</v>
      </c>
      <c r="F57" s="332">
        <v>16.8477</v>
      </c>
      <c r="G57" s="332">
        <v>7.3826000000000001</v>
      </c>
    </row>
    <row r="58" spans="1:7" ht="13.15" customHeight="1" x14ac:dyDescent="0.2">
      <c r="A58" s="325" t="s">
        <v>234</v>
      </c>
      <c r="B58" s="326">
        <v>5.2499999999999998E-2</v>
      </c>
      <c r="C58" s="327">
        <v>143.65199999999999</v>
      </c>
      <c r="D58" s="328">
        <v>0.15939999999999999</v>
      </c>
      <c r="E58" s="328">
        <v>30.506900000000002</v>
      </c>
      <c r="F58" s="328">
        <v>15.7712</v>
      </c>
      <c r="G58" s="328">
        <v>4.5682999999999998</v>
      </c>
    </row>
    <row r="59" spans="1:7" ht="13.15" customHeight="1" x14ac:dyDescent="0.2">
      <c r="A59" s="329" t="s">
        <v>235</v>
      </c>
      <c r="B59" s="330">
        <v>6.5199999999999994E-2</v>
      </c>
      <c r="C59" s="331">
        <v>145.94450000000001</v>
      </c>
      <c r="D59" s="332">
        <v>0.60719999999999996</v>
      </c>
      <c r="E59" s="332">
        <v>30.0121</v>
      </c>
      <c r="F59" s="332">
        <v>16.528500000000001</v>
      </c>
      <c r="G59" s="332">
        <v>3.3378999999999999</v>
      </c>
    </row>
    <row r="60" spans="1:7" ht="13.15" customHeight="1" x14ac:dyDescent="0.2">
      <c r="A60" s="325" t="s">
        <v>236</v>
      </c>
      <c r="B60" s="326">
        <v>0.84850000000000003</v>
      </c>
      <c r="C60" s="327">
        <v>144.24780000000001</v>
      </c>
      <c r="D60" s="328">
        <v>0.14510000000000001</v>
      </c>
      <c r="E60" s="328">
        <v>29.944299999999998</v>
      </c>
      <c r="F60" s="328">
        <v>16.010000000000002</v>
      </c>
      <c r="G60" s="328">
        <v>4.5141999999999998</v>
      </c>
    </row>
    <row r="61" spans="1:7" ht="13.15" customHeight="1" x14ac:dyDescent="0.2">
      <c r="A61" s="329" t="s">
        <v>237</v>
      </c>
      <c r="B61" s="330">
        <v>0.13189999999999999</v>
      </c>
      <c r="C61" s="331">
        <v>144.24719999999999</v>
      </c>
      <c r="D61" s="332">
        <v>0.65029999999999999</v>
      </c>
      <c r="E61" s="332">
        <v>29.8674</v>
      </c>
      <c r="F61" s="332">
        <v>16.110399999999998</v>
      </c>
      <c r="G61" s="332">
        <v>4.6657000000000002</v>
      </c>
    </row>
    <row r="62" spans="1:7" ht="13.15" customHeight="1" x14ac:dyDescent="0.2">
      <c r="A62" s="325" t="s">
        <v>238</v>
      </c>
      <c r="B62" s="326">
        <v>0.1132</v>
      </c>
      <c r="C62" s="327">
        <v>139.01499999999999</v>
      </c>
      <c r="D62" s="328">
        <v>6.6600000000000006E-2</v>
      </c>
      <c r="E62" s="328">
        <v>35.282899999999998</v>
      </c>
      <c r="F62" s="328">
        <v>16.587299999999999</v>
      </c>
      <c r="G62" s="328">
        <v>11.1907</v>
      </c>
    </row>
    <row r="63" spans="1:7" ht="13.15" customHeight="1" x14ac:dyDescent="0.2">
      <c r="A63" s="329" t="s">
        <v>240</v>
      </c>
      <c r="B63" s="330">
        <v>0.21920000000000001</v>
      </c>
      <c r="C63" s="331">
        <v>146.48580000000001</v>
      </c>
      <c r="D63" s="332">
        <v>0.22600000000000001</v>
      </c>
      <c r="E63" s="332">
        <v>27.986699999999999</v>
      </c>
      <c r="F63" s="332">
        <v>15.956899999999999</v>
      </c>
      <c r="G63" s="332">
        <v>3.2921</v>
      </c>
    </row>
    <row r="64" spans="1:7" ht="13.15" customHeight="1" x14ac:dyDescent="0.2">
      <c r="A64" s="325" t="s">
        <v>241</v>
      </c>
      <c r="B64" s="326">
        <v>0.09</v>
      </c>
      <c r="C64" s="327">
        <v>140.96469999999999</v>
      </c>
      <c r="D64" s="328">
        <v>8.1900000000000001E-2</v>
      </c>
      <c r="E64" s="328">
        <v>33.234499999999997</v>
      </c>
      <c r="F64" s="328">
        <v>16.144600000000001</v>
      </c>
      <c r="G64" s="328">
        <v>8.6775000000000002</v>
      </c>
    </row>
    <row r="65" spans="1:7" ht="13.15" customHeight="1" x14ac:dyDescent="0.2">
      <c r="A65" s="329" t="s">
        <v>244</v>
      </c>
      <c r="B65" s="330">
        <v>7.7200000000000005E-2</v>
      </c>
      <c r="C65" s="331">
        <v>146.11799999999999</v>
      </c>
      <c r="D65" s="332">
        <v>0.54120000000000001</v>
      </c>
      <c r="E65" s="332">
        <v>27.8645</v>
      </c>
      <c r="F65" s="332">
        <v>16.631699999999999</v>
      </c>
      <c r="G65" s="332">
        <v>4.0582000000000003</v>
      </c>
    </row>
    <row r="66" spans="1:7" ht="13.15" customHeight="1" x14ac:dyDescent="0.2">
      <c r="A66" s="325" t="s">
        <v>245</v>
      </c>
      <c r="B66" s="326">
        <v>0.33300000000000002</v>
      </c>
      <c r="C66" s="327">
        <v>145.0317</v>
      </c>
      <c r="D66" s="328">
        <v>0.183</v>
      </c>
      <c r="E66" s="328">
        <v>29.678599999999999</v>
      </c>
      <c r="F66" s="328">
        <v>16.1404</v>
      </c>
      <c r="G66" s="328">
        <v>6.1806000000000001</v>
      </c>
    </row>
    <row r="67" spans="1:7" ht="13.15" customHeight="1" x14ac:dyDescent="0.2">
      <c r="A67" s="329" t="s">
        <v>246</v>
      </c>
      <c r="B67" s="330">
        <v>9.9500000000000005E-2</v>
      </c>
      <c r="C67" s="331">
        <v>140.36170000000001</v>
      </c>
      <c r="D67" s="332">
        <v>0.371</v>
      </c>
      <c r="E67" s="332">
        <v>34.349400000000003</v>
      </c>
      <c r="F67" s="332">
        <v>16.308</v>
      </c>
      <c r="G67" s="332">
        <v>9.4635999999999996</v>
      </c>
    </row>
    <row r="68" spans="1:7" ht="13.15" customHeight="1" x14ac:dyDescent="0.2">
      <c r="A68" s="325" t="s">
        <v>247</v>
      </c>
      <c r="B68" s="326">
        <v>5.2699999999999997E-2</v>
      </c>
      <c r="C68" s="327">
        <v>141.20060000000001</v>
      </c>
      <c r="D68" s="328">
        <v>0.3785</v>
      </c>
      <c r="E68" s="328">
        <v>33.2761</v>
      </c>
      <c r="F68" s="328">
        <v>15.9361</v>
      </c>
      <c r="G68" s="328">
        <v>7.0574000000000003</v>
      </c>
    </row>
    <row r="69" spans="1:7" ht="13.15" customHeight="1" x14ac:dyDescent="0.2">
      <c r="A69" s="329" t="s">
        <v>248</v>
      </c>
      <c r="B69" s="330">
        <v>0.81200000000000006</v>
      </c>
      <c r="C69" s="331">
        <v>144.14189999999999</v>
      </c>
      <c r="D69" s="332">
        <v>0.43090000000000001</v>
      </c>
      <c r="E69" s="332">
        <v>30.650200000000002</v>
      </c>
      <c r="F69" s="332">
        <v>16.210999999999999</v>
      </c>
      <c r="G69" s="332">
        <v>4.8963999999999999</v>
      </c>
    </row>
    <row r="70" spans="1:7" ht="13.15" customHeight="1" x14ac:dyDescent="0.2">
      <c r="A70" s="325" t="s">
        <v>249</v>
      </c>
      <c r="B70" s="326">
        <v>2.5484</v>
      </c>
      <c r="C70" s="327">
        <v>141.6234</v>
      </c>
      <c r="D70" s="328">
        <v>0.55479999999999996</v>
      </c>
      <c r="E70" s="328">
        <v>32.941299999999998</v>
      </c>
      <c r="F70" s="328">
        <v>15.9918</v>
      </c>
      <c r="G70" s="328">
        <v>8.1946999999999992</v>
      </c>
    </row>
    <row r="71" spans="1:7" ht="13.15" customHeight="1" x14ac:dyDescent="0.2">
      <c r="A71" s="329" t="s">
        <v>250</v>
      </c>
      <c r="B71" s="330">
        <v>0.45129999999999998</v>
      </c>
      <c r="C71" s="331">
        <v>143.8081</v>
      </c>
      <c r="D71" s="332">
        <v>0.64539999999999997</v>
      </c>
      <c r="E71" s="332">
        <v>31.050699999999999</v>
      </c>
      <c r="F71" s="332">
        <v>16.323</v>
      </c>
      <c r="G71" s="332">
        <v>5.9071999999999996</v>
      </c>
    </row>
    <row r="72" spans="1:7" ht="13.15" customHeight="1" x14ac:dyDescent="0.2">
      <c r="A72" s="325" t="s">
        <v>251</v>
      </c>
      <c r="B72" s="326">
        <v>0.98019999999999996</v>
      </c>
      <c r="C72" s="327">
        <v>145.32759999999999</v>
      </c>
      <c r="D72" s="328">
        <v>0.77659999999999996</v>
      </c>
      <c r="E72" s="328">
        <v>29.4651</v>
      </c>
      <c r="F72" s="328">
        <v>16.166899999999998</v>
      </c>
      <c r="G72" s="328">
        <v>5.8749000000000002</v>
      </c>
    </row>
    <row r="73" spans="1:7" ht="13.15" customHeight="1" x14ac:dyDescent="0.2">
      <c r="A73" s="329" t="s">
        <v>252</v>
      </c>
      <c r="B73" s="330">
        <v>9.7500000000000003E-2</v>
      </c>
      <c r="C73" s="331">
        <v>143.3965</v>
      </c>
      <c r="D73" s="332">
        <v>1.0194000000000001</v>
      </c>
      <c r="E73" s="332">
        <v>31.269400000000001</v>
      </c>
      <c r="F73" s="332">
        <v>15.727600000000001</v>
      </c>
      <c r="G73" s="332">
        <v>7.3</v>
      </c>
    </row>
    <row r="74" spans="1:7" x14ac:dyDescent="0.2">
      <c r="A74" s="325" t="s">
        <v>253</v>
      </c>
      <c r="B74" s="326">
        <v>1.2487999999999999</v>
      </c>
      <c r="C74" s="327">
        <v>130.69210000000001</v>
      </c>
      <c r="D74" s="328">
        <v>0.33860000000000001</v>
      </c>
      <c r="E74" s="328">
        <v>44.13</v>
      </c>
      <c r="F74" s="328">
        <v>24.381499999999999</v>
      </c>
      <c r="G74" s="328">
        <v>6.0610999999999997</v>
      </c>
    </row>
    <row r="75" spans="1:7" x14ac:dyDescent="0.2">
      <c r="A75" s="329" t="s">
        <v>254</v>
      </c>
      <c r="B75" s="330">
        <v>1.2152000000000001</v>
      </c>
      <c r="C75" s="331">
        <v>137.14340000000001</v>
      </c>
      <c r="D75" s="332">
        <v>1.6345000000000001</v>
      </c>
      <c r="E75" s="332">
        <v>32.193100000000001</v>
      </c>
      <c r="F75" s="332">
        <v>16.9529</v>
      </c>
      <c r="G75" s="332">
        <v>9.4161999999999999</v>
      </c>
    </row>
    <row r="76" spans="1:7" x14ac:dyDescent="0.2">
      <c r="A76" s="325" t="s">
        <v>255</v>
      </c>
      <c r="B76" s="326">
        <v>0.20039999999999999</v>
      </c>
      <c r="C76" s="327">
        <v>140.87799999999999</v>
      </c>
      <c r="D76" s="328">
        <v>1.0597000000000001</v>
      </c>
      <c r="E76" s="328">
        <v>33.5807</v>
      </c>
      <c r="F76" s="328">
        <v>15.9541</v>
      </c>
      <c r="G76" s="328">
        <v>9.7593999999999994</v>
      </c>
    </row>
    <row r="77" spans="1:7" x14ac:dyDescent="0.2">
      <c r="A77" s="329" t="s">
        <v>256</v>
      </c>
      <c r="B77" s="330">
        <v>1.3211999999999999</v>
      </c>
      <c r="C77" s="331">
        <v>140.00960000000001</v>
      </c>
      <c r="D77" s="332">
        <v>4.9069000000000003</v>
      </c>
      <c r="E77" s="332">
        <v>30.688400000000001</v>
      </c>
      <c r="F77" s="332">
        <v>15.976000000000001</v>
      </c>
      <c r="G77" s="332">
        <v>8.6434999999999995</v>
      </c>
    </row>
    <row r="78" spans="1:7" x14ac:dyDescent="0.2">
      <c r="A78" s="325" t="s">
        <v>257</v>
      </c>
      <c r="B78" s="326">
        <v>1.075</v>
      </c>
      <c r="C78" s="327">
        <v>141.63380000000001</v>
      </c>
      <c r="D78" s="328">
        <v>2.5962000000000001</v>
      </c>
      <c r="E78" s="328">
        <v>24.347300000000001</v>
      </c>
      <c r="F78" s="328">
        <v>18.115600000000001</v>
      </c>
      <c r="G78" s="328">
        <v>3.7759999999999998</v>
      </c>
    </row>
    <row r="79" spans="1:7" x14ac:dyDescent="0.2">
      <c r="A79" s="329" t="s">
        <v>258</v>
      </c>
      <c r="B79" s="330">
        <v>0.77010000000000001</v>
      </c>
      <c r="C79" s="331">
        <v>147.04580000000001</v>
      </c>
      <c r="D79" s="332">
        <v>6.8846999999999996</v>
      </c>
      <c r="E79" s="332">
        <v>28.2514</v>
      </c>
      <c r="F79" s="332">
        <v>15.161099999999999</v>
      </c>
      <c r="G79" s="332">
        <v>6.4450000000000003</v>
      </c>
    </row>
    <row r="80" spans="1:7" x14ac:dyDescent="0.2">
      <c r="A80" s="325" t="s">
        <v>259</v>
      </c>
      <c r="B80" s="326">
        <v>0.22070000000000001</v>
      </c>
      <c r="C80" s="327">
        <v>144.03129999999999</v>
      </c>
      <c r="D80" s="328">
        <v>3.1352000000000002</v>
      </c>
      <c r="E80" s="328">
        <v>27.832599999999999</v>
      </c>
      <c r="F80" s="328">
        <v>14.3398</v>
      </c>
      <c r="G80" s="328">
        <v>6.3593000000000002</v>
      </c>
    </row>
    <row r="81" spans="1:7" x14ac:dyDescent="0.2">
      <c r="A81" s="329" t="s">
        <v>260</v>
      </c>
      <c r="B81" s="330">
        <v>0.1013</v>
      </c>
      <c r="C81" s="331">
        <v>147.08580000000001</v>
      </c>
      <c r="D81" s="332">
        <v>6.4659000000000004</v>
      </c>
      <c r="E81" s="332">
        <v>33.4818</v>
      </c>
      <c r="F81" s="332">
        <v>15.865399999999999</v>
      </c>
      <c r="G81" s="332">
        <v>9.0063999999999993</v>
      </c>
    </row>
    <row r="82" spans="1:7" x14ac:dyDescent="0.2">
      <c r="A82" s="325" t="s">
        <v>261</v>
      </c>
      <c r="B82" s="326">
        <v>5.6399999999999999E-2</v>
      </c>
      <c r="C82" s="327">
        <v>147.72110000000001</v>
      </c>
      <c r="D82" s="328">
        <v>2.1635</v>
      </c>
      <c r="E82" s="328">
        <v>27.4758</v>
      </c>
      <c r="F82" s="328">
        <v>13.844099999999999</v>
      </c>
      <c r="G82" s="328">
        <v>5.4256000000000002</v>
      </c>
    </row>
    <row r="83" spans="1:7" x14ac:dyDescent="0.2">
      <c r="A83" s="329" t="s">
        <v>262</v>
      </c>
      <c r="B83" s="330">
        <v>0.24</v>
      </c>
      <c r="C83" s="331">
        <v>143.6688</v>
      </c>
      <c r="D83" s="332">
        <v>1.7775000000000001</v>
      </c>
      <c r="E83" s="332">
        <v>31.602799999999998</v>
      </c>
      <c r="F83" s="332">
        <v>15.051</v>
      </c>
      <c r="G83" s="332">
        <v>8.9034999999999993</v>
      </c>
    </row>
    <row r="84" spans="1:7" x14ac:dyDescent="0.2">
      <c r="A84" s="325" t="s">
        <v>266</v>
      </c>
      <c r="B84" s="326">
        <v>0.13689999999999999</v>
      </c>
      <c r="C84" s="327">
        <v>141.43539999999999</v>
      </c>
      <c r="D84" s="328">
        <v>0.65790000000000004</v>
      </c>
      <c r="E84" s="328">
        <v>33.281799999999997</v>
      </c>
      <c r="F84" s="328">
        <v>16.272600000000001</v>
      </c>
      <c r="G84" s="328">
        <v>10.1515</v>
      </c>
    </row>
    <row r="85" spans="1:7" x14ac:dyDescent="0.2">
      <c r="A85" s="329" t="s">
        <v>267</v>
      </c>
      <c r="B85" s="330">
        <v>5.2400000000000002E-2</v>
      </c>
      <c r="C85" s="331">
        <v>152.77539999999999</v>
      </c>
      <c r="D85" s="332">
        <v>5.6780999999999997</v>
      </c>
      <c r="E85" s="332">
        <v>24.681799999999999</v>
      </c>
      <c r="F85" s="332">
        <v>14.2424</v>
      </c>
      <c r="G85" s="332">
        <v>2.9075000000000002</v>
      </c>
    </row>
    <row r="86" spans="1:7" x14ac:dyDescent="0.2">
      <c r="A86" s="325" t="s">
        <v>269</v>
      </c>
      <c r="B86" s="326">
        <v>0.1527</v>
      </c>
      <c r="C86" s="327">
        <v>152.10560000000001</v>
      </c>
      <c r="D86" s="328">
        <v>6.8361000000000001</v>
      </c>
      <c r="E86" s="328">
        <v>27.489699999999999</v>
      </c>
      <c r="F86" s="328">
        <v>15.1983</v>
      </c>
      <c r="G86" s="328">
        <v>5.4073000000000002</v>
      </c>
    </row>
    <row r="87" spans="1:7" x14ac:dyDescent="0.2">
      <c r="A87" s="329" t="s">
        <v>270</v>
      </c>
      <c r="B87" s="330">
        <v>0.37340000000000001</v>
      </c>
      <c r="C87" s="331">
        <v>141.02930000000001</v>
      </c>
      <c r="D87" s="332">
        <v>2.2126000000000001</v>
      </c>
      <c r="E87" s="332">
        <v>30.000399999999999</v>
      </c>
      <c r="F87" s="332">
        <v>15.423999999999999</v>
      </c>
      <c r="G87" s="332">
        <v>8.2424999999999997</v>
      </c>
    </row>
    <row r="88" spans="1:7" x14ac:dyDescent="0.2">
      <c r="A88" s="325" t="s">
        <v>271</v>
      </c>
      <c r="B88" s="326">
        <v>6.2300000000000001E-2</v>
      </c>
      <c r="C88" s="327">
        <v>141.86000000000001</v>
      </c>
      <c r="D88" s="328">
        <v>2.6886999999999999</v>
      </c>
      <c r="E88" s="328">
        <v>35.200800000000001</v>
      </c>
      <c r="F88" s="328">
        <v>16.3706</v>
      </c>
      <c r="G88" s="328">
        <v>10.292299999999999</v>
      </c>
    </row>
    <row r="89" spans="1:7" x14ac:dyDescent="0.2">
      <c r="A89" s="329" t="s">
        <v>273</v>
      </c>
      <c r="B89" s="330">
        <v>2.9681999999999999</v>
      </c>
      <c r="C89" s="331">
        <v>141.95820000000001</v>
      </c>
      <c r="D89" s="332">
        <v>0.62880000000000003</v>
      </c>
      <c r="E89" s="332">
        <v>32.798699999999997</v>
      </c>
      <c r="F89" s="332">
        <v>15.952199999999999</v>
      </c>
      <c r="G89" s="332">
        <v>8.9090000000000007</v>
      </c>
    </row>
    <row r="90" spans="1:7" x14ac:dyDescent="0.2">
      <c r="A90" s="325" t="s">
        <v>276</v>
      </c>
      <c r="B90" s="326">
        <v>0.19589999999999999</v>
      </c>
      <c r="C90" s="327">
        <v>142.54759999999999</v>
      </c>
      <c r="D90" s="328">
        <v>0.33600000000000002</v>
      </c>
      <c r="E90" s="328">
        <v>31.4971</v>
      </c>
      <c r="F90" s="328">
        <v>15.8766</v>
      </c>
      <c r="G90" s="328">
        <v>7.1886000000000001</v>
      </c>
    </row>
    <row r="91" spans="1:7" x14ac:dyDescent="0.2">
      <c r="A91" s="329" t="s">
        <v>277</v>
      </c>
      <c r="B91" s="330">
        <v>1.0359</v>
      </c>
      <c r="C91" s="331">
        <v>143.32810000000001</v>
      </c>
      <c r="D91" s="332">
        <v>1.4945999999999999</v>
      </c>
      <c r="E91" s="332">
        <v>31.979600000000001</v>
      </c>
      <c r="F91" s="332">
        <v>14.290699999999999</v>
      </c>
      <c r="G91" s="332">
        <v>10.117000000000001</v>
      </c>
    </row>
    <row r="92" spans="1:7" x14ac:dyDescent="0.2">
      <c r="A92" s="325" t="s">
        <v>278</v>
      </c>
      <c r="B92" s="326">
        <v>0.1072</v>
      </c>
      <c r="C92" s="327">
        <v>144.36670000000001</v>
      </c>
      <c r="D92" s="328">
        <v>0.97889999999999999</v>
      </c>
      <c r="E92" s="328">
        <v>31.903300000000002</v>
      </c>
      <c r="F92" s="328">
        <v>15.883100000000001</v>
      </c>
      <c r="G92" s="328">
        <v>8.5233000000000008</v>
      </c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290B-E815-480A-8C7A-84D5914C04F5}">
  <sheetPr codeName="List8">
    <tabColor rgb="FF33CCFF"/>
  </sheetPr>
  <dimension ref="A1:Q32"/>
  <sheetViews>
    <sheetView showGridLines="0" topLeftCell="A10" zoomScaleNormal="100" zoomScaleSheetLayoutView="100" workbookViewId="0">
      <selection activeCell="H30" sqref="H30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310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311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Středočeský kraj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312</v>
      </c>
      <c r="C6" s="27"/>
      <c r="D6" s="49">
        <v>197.27510000000001</v>
      </c>
      <c r="E6" s="28" t="s">
        <v>313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111.4247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314</v>
      </c>
      <c r="D10" s="48">
        <v>125.56</v>
      </c>
      <c r="E10" s="39" t="s">
        <v>313</v>
      </c>
    </row>
    <row r="11" spans="1:17" ht="19.5" customHeight="1" x14ac:dyDescent="0.2">
      <c r="B11" s="40" t="s">
        <v>10</v>
      </c>
      <c r="C11" s="37" t="s">
        <v>315</v>
      </c>
      <c r="D11" s="48">
        <v>158.13290000000001</v>
      </c>
      <c r="E11" s="39" t="s">
        <v>313</v>
      </c>
    </row>
    <row r="12" spans="1:17" ht="19.5" customHeight="1" x14ac:dyDescent="0.2">
      <c r="B12" s="40" t="s">
        <v>12</v>
      </c>
      <c r="C12" s="37" t="s">
        <v>316</v>
      </c>
      <c r="D12" s="48">
        <v>197.27510000000001</v>
      </c>
      <c r="E12" s="39" t="s">
        <v>313</v>
      </c>
      <c r="L12" s="344"/>
    </row>
    <row r="13" spans="1:17" ht="19.5" customHeight="1" x14ac:dyDescent="0.2">
      <c r="B13" s="40" t="s">
        <v>14</v>
      </c>
      <c r="C13" s="37" t="s">
        <v>317</v>
      </c>
      <c r="D13" s="48">
        <v>238.74809999999999</v>
      </c>
      <c r="E13" s="39" t="s">
        <v>313</v>
      </c>
      <c r="L13" s="344"/>
    </row>
    <row r="14" spans="1:17" ht="19.5" customHeight="1" x14ac:dyDescent="0.2">
      <c r="B14" s="40" t="s">
        <v>16</v>
      </c>
      <c r="C14" s="37" t="s">
        <v>318</v>
      </c>
      <c r="D14" s="48">
        <v>285.3528</v>
      </c>
      <c r="E14" s="39" t="s">
        <v>313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319</v>
      </c>
      <c r="C16" s="27"/>
      <c r="D16" s="49">
        <v>204.68530000000001</v>
      </c>
      <c r="E16" s="28" t="s">
        <v>313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32.572900000000004</v>
      </c>
      <c r="C22" s="55">
        <f>D11</f>
        <v>158.13290000000001</v>
      </c>
      <c r="D22" s="56">
        <f>D12-D11</f>
        <v>39.142200000000003</v>
      </c>
      <c r="E22" s="56">
        <f>D13-D12</f>
        <v>41.472999999999985</v>
      </c>
      <c r="F22" s="56">
        <f>D14-D13</f>
        <v>46.604700000000008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320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AE72-7E38-4077-9DA1-654BFAB47013}">
  <sheetPr codeName="List15">
    <tabColor rgb="FF66FFFF"/>
  </sheetPr>
  <dimension ref="A1:Q55"/>
  <sheetViews>
    <sheetView showGridLines="0" zoomScaleNormal="100" zoomScaleSheetLayoutView="100" workbookViewId="0">
      <selection activeCell="H30" sqref="H30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321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322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Středočeský kraj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323</v>
      </c>
      <c r="D6" s="367" t="s">
        <v>324</v>
      </c>
      <c r="E6" s="368"/>
      <c r="F6" s="367" t="s">
        <v>325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313</v>
      </c>
      <c r="D10" s="369" t="s">
        <v>313</v>
      </c>
      <c r="E10" s="369" t="s">
        <v>313</v>
      </c>
      <c r="F10" s="369" t="s">
        <v>313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64.721900000000005</v>
      </c>
      <c r="C12" s="373">
        <v>197.27510000000001</v>
      </c>
      <c r="D12" s="374">
        <v>125.56</v>
      </c>
      <c r="E12" s="374">
        <v>285.3528</v>
      </c>
      <c r="F12" s="373">
        <v>204.68530000000001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9.2700000000000005E-2</v>
      </c>
      <c r="C13" s="378">
        <v>146.16999999999999</v>
      </c>
      <c r="D13" s="379">
        <v>102.4659</v>
      </c>
      <c r="E13" s="379">
        <v>186.77709999999999</v>
      </c>
      <c r="F13" s="378">
        <v>145.3698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5.6543000000000001</v>
      </c>
      <c r="C14" s="382">
        <v>177.41679999999999</v>
      </c>
      <c r="D14" s="383">
        <v>128.25</v>
      </c>
      <c r="E14" s="383">
        <v>232.2748</v>
      </c>
      <c r="F14" s="382">
        <v>180.62719999999999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11.3703</v>
      </c>
      <c r="C15" s="382">
        <v>197.83330000000001</v>
      </c>
      <c r="D15" s="383">
        <v>131.36609999999999</v>
      </c>
      <c r="E15" s="383">
        <v>269.09969999999998</v>
      </c>
      <c r="F15" s="382">
        <v>200.93260000000001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20.888999999999999</v>
      </c>
      <c r="C16" s="382">
        <v>196.5795</v>
      </c>
      <c r="D16" s="383">
        <v>126.0042</v>
      </c>
      <c r="E16" s="383">
        <v>284.12459999999999</v>
      </c>
      <c r="F16" s="382">
        <v>204.23670000000001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18.651399999999999</v>
      </c>
      <c r="C17" s="382">
        <v>202.4665</v>
      </c>
      <c r="D17" s="383">
        <v>123.52</v>
      </c>
      <c r="E17" s="383">
        <v>300.512</v>
      </c>
      <c r="F17" s="382">
        <v>211.02850000000001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8.0640000000000001</v>
      </c>
      <c r="C18" s="382">
        <v>204.42449999999999</v>
      </c>
      <c r="D18" s="383">
        <v>118.49299999999999</v>
      </c>
      <c r="E18" s="383">
        <v>309.85809999999998</v>
      </c>
      <c r="F18" s="382">
        <v>214.01840000000001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18.462299999999999</v>
      </c>
      <c r="C20" s="388">
        <v>212.5402</v>
      </c>
      <c r="D20" s="389">
        <v>137.5446</v>
      </c>
      <c r="E20" s="389">
        <v>304.21359999999999</v>
      </c>
      <c r="F20" s="388">
        <v>218.92500000000001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2.86E-2</v>
      </c>
      <c r="C21" s="378">
        <v>146.79</v>
      </c>
      <c r="D21" s="379">
        <v>102.0145</v>
      </c>
      <c r="E21" s="379">
        <v>163.351</v>
      </c>
      <c r="F21" s="378">
        <v>139.77680000000001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2.2456</v>
      </c>
      <c r="C22" s="382">
        <v>185.5575</v>
      </c>
      <c r="D22" s="383">
        <v>143.65809999999999</v>
      </c>
      <c r="E22" s="383">
        <v>235.21449999999999</v>
      </c>
      <c r="F22" s="382">
        <v>186.53710000000001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4.1432000000000002</v>
      </c>
      <c r="C23" s="382">
        <v>222.24639999999999</v>
      </c>
      <c r="D23" s="383">
        <v>152.17250000000001</v>
      </c>
      <c r="E23" s="383">
        <v>285.88229999999999</v>
      </c>
      <c r="F23" s="382">
        <v>221.01990000000001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5.0277000000000003</v>
      </c>
      <c r="C24" s="382">
        <v>224.3597</v>
      </c>
      <c r="D24" s="383">
        <v>147.5994</v>
      </c>
      <c r="E24" s="383">
        <v>318.75450000000001</v>
      </c>
      <c r="F24" s="382">
        <v>230.5119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4.2683</v>
      </c>
      <c r="C25" s="382">
        <v>213.61099999999999</v>
      </c>
      <c r="D25" s="383">
        <v>130.42760000000001</v>
      </c>
      <c r="E25" s="383">
        <v>328.92450000000002</v>
      </c>
      <c r="F25" s="382">
        <v>224.57169999999999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2.7488000000000001</v>
      </c>
      <c r="C26" s="382">
        <v>199.97329999999999</v>
      </c>
      <c r="D26" s="383">
        <v>118.2</v>
      </c>
      <c r="E26" s="383">
        <v>320.78339999999997</v>
      </c>
      <c r="F26" s="382">
        <v>213.0898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46.259500000000003</v>
      </c>
      <c r="C28" s="388">
        <v>191.71</v>
      </c>
      <c r="D28" s="389">
        <v>121.52</v>
      </c>
      <c r="E28" s="389">
        <v>277.7663</v>
      </c>
      <c r="F28" s="388">
        <v>199.00210000000001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6.4100000000000004E-2</v>
      </c>
      <c r="C29" s="378">
        <v>146.07990000000001</v>
      </c>
      <c r="D29" s="379">
        <v>102.4659</v>
      </c>
      <c r="E29" s="379">
        <v>195.9539</v>
      </c>
      <c r="F29" s="378">
        <v>147.86609999999999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3.4085999999999999</v>
      </c>
      <c r="C30" s="382">
        <v>172.23009999999999</v>
      </c>
      <c r="D30" s="383">
        <v>123.99299999999999</v>
      </c>
      <c r="E30" s="383">
        <v>230.14330000000001</v>
      </c>
      <c r="F30" s="382">
        <v>176.7337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7.2271000000000001</v>
      </c>
      <c r="C31" s="382">
        <v>182.7105</v>
      </c>
      <c r="D31" s="383">
        <v>123.86750000000001</v>
      </c>
      <c r="E31" s="383">
        <v>257.94479999999999</v>
      </c>
      <c r="F31" s="382">
        <v>189.4169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15.8613</v>
      </c>
      <c r="C32" s="382">
        <v>189.26300000000001</v>
      </c>
      <c r="D32" s="383">
        <v>120.89</v>
      </c>
      <c r="E32" s="383">
        <v>272.5643</v>
      </c>
      <c r="F32" s="382">
        <v>195.90799999999999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14.383100000000001</v>
      </c>
      <c r="C33" s="382">
        <v>199.54069999999999</v>
      </c>
      <c r="D33" s="383">
        <v>121.49</v>
      </c>
      <c r="E33" s="383">
        <v>291.86439999999999</v>
      </c>
      <c r="F33" s="382">
        <v>207.0095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5.3151000000000002</v>
      </c>
      <c r="C34" s="382">
        <v>206.41679999999999</v>
      </c>
      <c r="D34" s="383">
        <v>118.6</v>
      </c>
      <c r="E34" s="383">
        <v>304.57240000000002</v>
      </c>
      <c r="F34" s="382">
        <v>214.49870000000001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9688-7B91-4A1B-84A7-BA1FD9A9ABC5}">
  <sheetPr codeName="List17">
    <tabColor rgb="FF66FFFF"/>
  </sheetPr>
  <dimension ref="A1:S134"/>
  <sheetViews>
    <sheetView showGridLines="0" zoomScaleNormal="100" zoomScaleSheetLayoutView="100" workbookViewId="0">
      <selection activeCell="H30" sqref="H30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3"/>
      <c r="D1" s="1"/>
      <c r="E1" s="2"/>
      <c r="F1" s="3" t="s">
        <v>326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327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Středočeský kraj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328</v>
      </c>
      <c r="B7" s="256" t="s">
        <v>31</v>
      </c>
      <c r="C7" s="367" t="s">
        <v>323</v>
      </c>
      <c r="D7" s="367" t="s">
        <v>324</v>
      </c>
      <c r="E7" s="368"/>
      <c r="F7" s="367" t="s">
        <v>325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313</v>
      </c>
      <c r="D11" s="369" t="s">
        <v>313</v>
      </c>
      <c r="E11" s="369" t="s">
        <v>313</v>
      </c>
      <c r="F11" s="369" t="s">
        <v>313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0.15490000000000001</v>
      </c>
      <c r="C13" s="407">
        <v>379.661</v>
      </c>
      <c r="D13" s="408">
        <v>236.64510000000001</v>
      </c>
      <c r="E13" s="408">
        <v>523.35680000000002</v>
      </c>
      <c r="F13" s="408">
        <v>386.45519999999999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0.10580000000000001</v>
      </c>
      <c r="C14" s="410">
        <v>349.68119999999999</v>
      </c>
      <c r="D14" s="411">
        <v>273.32</v>
      </c>
      <c r="E14" s="411">
        <v>454.41739999999999</v>
      </c>
      <c r="F14" s="411">
        <v>359.35480000000001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8.9099999999999999E-2</v>
      </c>
      <c r="C15" s="407">
        <v>265.18180000000001</v>
      </c>
      <c r="D15" s="408">
        <v>183.79040000000001</v>
      </c>
      <c r="E15" s="408">
        <v>372.43729999999999</v>
      </c>
      <c r="F15" s="408">
        <v>274.7047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4.4299999999999999E-2</v>
      </c>
      <c r="C16" s="410">
        <v>226.2242</v>
      </c>
      <c r="D16" s="411">
        <v>188.87</v>
      </c>
      <c r="E16" s="411">
        <v>362.48230000000001</v>
      </c>
      <c r="F16" s="411">
        <v>248.37700000000001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0.20619999999999999</v>
      </c>
      <c r="C17" s="407">
        <v>265.31560000000002</v>
      </c>
      <c r="D17" s="408">
        <v>161.0899</v>
      </c>
      <c r="E17" s="408">
        <v>375.40620000000001</v>
      </c>
      <c r="F17" s="408">
        <v>268.93709999999999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0.54620000000000002</v>
      </c>
      <c r="C18" s="410">
        <v>277.56029999999998</v>
      </c>
      <c r="D18" s="411">
        <v>204.916</v>
      </c>
      <c r="E18" s="411">
        <v>359.79790000000003</v>
      </c>
      <c r="F18" s="411">
        <v>281.36059999999998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4.07E-2</v>
      </c>
      <c r="C19" s="407">
        <v>239.6422</v>
      </c>
      <c r="D19" s="408">
        <v>182.60730000000001</v>
      </c>
      <c r="E19" s="408">
        <v>313.90820000000002</v>
      </c>
      <c r="F19" s="408">
        <v>248.9093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7.4099999999999999E-2</v>
      </c>
      <c r="C20" s="410">
        <v>283.60969999999998</v>
      </c>
      <c r="D20" s="411">
        <v>205.92490000000001</v>
      </c>
      <c r="E20" s="411">
        <v>433.60300000000001</v>
      </c>
      <c r="F20" s="411">
        <v>300.01069999999999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0.97250000000000003</v>
      </c>
      <c r="C21" s="407">
        <v>369.28809999999999</v>
      </c>
      <c r="D21" s="408">
        <v>266.79149999999998</v>
      </c>
      <c r="E21" s="408">
        <v>487.97660000000002</v>
      </c>
      <c r="F21" s="408">
        <v>373.65800000000002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0.1278</v>
      </c>
      <c r="C22" s="410">
        <v>329.61950000000002</v>
      </c>
      <c r="D22" s="411">
        <v>191.95910000000001</v>
      </c>
      <c r="E22" s="411">
        <v>491.524</v>
      </c>
      <c r="F22" s="411">
        <v>340.1354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6.25E-2</v>
      </c>
      <c r="C23" s="407">
        <v>202.8612</v>
      </c>
      <c r="D23" s="408">
        <v>128.09</v>
      </c>
      <c r="E23" s="408">
        <v>279.85140000000001</v>
      </c>
      <c r="F23" s="408">
        <v>212.16659999999999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0.1153</v>
      </c>
      <c r="C24" s="410">
        <v>228.6294</v>
      </c>
      <c r="D24" s="411">
        <v>176.97790000000001</v>
      </c>
      <c r="E24" s="411">
        <v>292.86410000000001</v>
      </c>
      <c r="F24" s="411">
        <v>233.97130000000001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0.1179</v>
      </c>
      <c r="C25" s="407">
        <v>183.88489999999999</v>
      </c>
      <c r="D25" s="408">
        <v>152.47</v>
      </c>
      <c r="E25" s="408">
        <v>225.2431</v>
      </c>
      <c r="F25" s="408">
        <v>189.23949999999999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0.109</v>
      </c>
      <c r="C26" s="410">
        <v>182.68889999999999</v>
      </c>
      <c r="D26" s="411">
        <v>145.21369999999999</v>
      </c>
      <c r="E26" s="411">
        <v>230.8921</v>
      </c>
      <c r="F26" s="411">
        <v>186.02629999999999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5.3699999999999998E-2</v>
      </c>
      <c r="C27" s="407">
        <v>309.30189999999999</v>
      </c>
      <c r="D27" s="408">
        <v>199.7784</v>
      </c>
      <c r="E27" s="408">
        <v>381.06099999999998</v>
      </c>
      <c r="F27" s="408">
        <v>301.67970000000003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0.29920000000000002</v>
      </c>
      <c r="C28" s="410">
        <v>387.95030000000003</v>
      </c>
      <c r="D28" s="411">
        <v>251.44059999999999</v>
      </c>
      <c r="E28" s="411">
        <v>530.29669999999999</v>
      </c>
      <c r="F28" s="411">
        <v>392.67559999999997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0.37190000000000001</v>
      </c>
      <c r="C29" s="407">
        <v>254.19499999999999</v>
      </c>
      <c r="D29" s="408">
        <v>188.99799999999999</v>
      </c>
      <c r="E29" s="408">
        <v>295.82870000000003</v>
      </c>
      <c r="F29" s="408">
        <v>249.61349999999999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1.4341999999999999</v>
      </c>
      <c r="C30" s="410">
        <v>227.4435</v>
      </c>
      <c r="D30" s="411">
        <v>183.32689999999999</v>
      </c>
      <c r="E30" s="411">
        <v>288.73289999999997</v>
      </c>
      <c r="F30" s="411">
        <v>234.6574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5.2283999999999997</v>
      </c>
      <c r="C31" s="407">
        <v>237.25710000000001</v>
      </c>
      <c r="D31" s="408">
        <v>188.55260000000001</v>
      </c>
      <c r="E31" s="408">
        <v>307.1123</v>
      </c>
      <c r="F31" s="408">
        <v>245.18379999999999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3.5164</v>
      </c>
      <c r="C32" s="410">
        <v>233.3201</v>
      </c>
      <c r="D32" s="411">
        <v>183.08199999999999</v>
      </c>
      <c r="E32" s="411">
        <v>298.14330000000001</v>
      </c>
      <c r="F32" s="411">
        <v>241.2868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3.4592000000000001</v>
      </c>
      <c r="C33" s="407">
        <v>196.785</v>
      </c>
      <c r="D33" s="408">
        <v>156.08320000000001</v>
      </c>
      <c r="E33" s="408">
        <v>250.62</v>
      </c>
      <c r="F33" s="408">
        <v>202.4693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0.628</v>
      </c>
      <c r="C34" s="410">
        <v>216.01949999999999</v>
      </c>
      <c r="D34" s="411">
        <v>179.08680000000001</v>
      </c>
      <c r="E34" s="411">
        <v>276.29579999999999</v>
      </c>
      <c r="F34" s="411">
        <v>223.09780000000001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0.2389</v>
      </c>
      <c r="C35" s="407">
        <v>223.67869999999999</v>
      </c>
      <c r="D35" s="408">
        <v>177.1491</v>
      </c>
      <c r="E35" s="408">
        <v>309.10829999999999</v>
      </c>
      <c r="F35" s="408">
        <v>231.36369999999999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1.9867999999999999</v>
      </c>
      <c r="C36" s="410">
        <v>202.5025</v>
      </c>
      <c r="D36" s="411">
        <v>160.01599999999999</v>
      </c>
      <c r="E36" s="411">
        <v>259.81540000000001</v>
      </c>
      <c r="F36" s="411">
        <v>208.61949999999999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0.26050000000000001</v>
      </c>
      <c r="C37" s="407">
        <v>200.68</v>
      </c>
      <c r="D37" s="408">
        <v>155.7372</v>
      </c>
      <c r="E37" s="408">
        <v>278.75470000000001</v>
      </c>
      <c r="F37" s="408">
        <v>212.51509999999999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0.62119999999999997</v>
      </c>
      <c r="C38" s="410">
        <v>207.0497</v>
      </c>
      <c r="D38" s="411">
        <v>138.35919999999999</v>
      </c>
      <c r="E38" s="411">
        <v>354.28620000000001</v>
      </c>
      <c r="F38" s="411">
        <v>226.86699999999999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7.5300000000000006E-2</v>
      </c>
      <c r="C39" s="407">
        <v>196.40809999999999</v>
      </c>
      <c r="D39" s="408">
        <v>160.48869999999999</v>
      </c>
      <c r="E39" s="408">
        <v>262.10649999999998</v>
      </c>
      <c r="F39" s="408">
        <v>204.87360000000001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0.12280000000000001</v>
      </c>
      <c r="C40" s="410">
        <v>218.0907</v>
      </c>
      <c r="D40" s="411">
        <v>190.3535</v>
      </c>
      <c r="E40" s="411">
        <v>245.16849999999999</v>
      </c>
      <c r="F40" s="411">
        <v>218.6454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7.0699999999999999E-2</v>
      </c>
      <c r="C41" s="407">
        <v>226.1371</v>
      </c>
      <c r="D41" s="408">
        <v>195.91589999999999</v>
      </c>
      <c r="E41" s="408">
        <v>273.06979999999999</v>
      </c>
      <c r="F41" s="408">
        <v>237.29069999999999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9.0499999999999997E-2</v>
      </c>
      <c r="C42" s="410">
        <v>189.96</v>
      </c>
      <c r="D42" s="411">
        <v>140.49639999999999</v>
      </c>
      <c r="E42" s="411">
        <v>244.49029999999999</v>
      </c>
      <c r="F42" s="411">
        <v>190.45009999999999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0.17960000000000001</v>
      </c>
      <c r="C43" s="407">
        <v>212.22640000000001</v>
      </c>
      <c r="D43" s="408">
        <v>171.81780000000001</v>
      </c>
      <c r="E43" s="408">
        <v>300.39</v>
      </c>
      <c r="F43" s="408">
        <v>229.66370000000001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0.51080000000000003</v>
      </c>
      <c r="C44" s="410">
        <v>188.44409999999999</v>
      </c>
      <c r="D44" s="411">
        <v>144.06790000000001</v>
      </c>
      <c r="E44" s="411">
        <v>251.41489999999999</v>
      </c>
      <c r="F44" s="411">
        <v>192.3724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0.21479999999999999</v>
      </c>
      <c r="C45" s="407">
        <v>190.22130000000001</v>
      </c>
      <c r="D45" s="408">
        <v>157.0668</v>
      </c>
      <c r="E45" s="408">
        <v>238.0087</v>
      </c>
      <c r="F45" s="408">
        <v>193.55799999999999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0.1087</v>
      </c>
      <c r="C46" s="410">
        <v>171.78870000000001</v>
      </c>
      <c r="D46" s="411">
        <v>137.88489999999999</v>
      </c>
      <c r="E46" s="411">
        <v>225.4024</v>
      </c>
      <c r="F46" s="411">
        <v>180.96639999999999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0.93230000000000002</v>
      </c>
      <c r="C47" s="407">
        <v>247.90539999999999</v>
      </c>
      <c r="D47" s="408">
        <v>191.5949</v>
      </c>
      <c r="E47" s="408">
        <v>285.86649999999997</v>
      </c>
      <c r="F47" s="408">
        <v>244.8794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8.6300000000000002E-2</v>
      </c>
      <c r="C48" s="410">
        <v>193.4631</v>
      </c>
      <c r="D48" s="411">
        <v>165.14</v>
      </c>
      <c r="E48" s="411">
        <v>232.4838</v>
      </c>
      <c r="F48" s="411">
        <v>197.15710000000001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9.4299999999999995E-2</v>
      </c>
      <c r="C49" s="407">
        <v>214.5496</v>
      </c>
      <c r="D49" s="408">
        <v>173.3374</v>
      </c>
      <c r="E49" s="408">
        <v>257.20690000000002</v>
      </c>
      <c r="F49" s="408">
        <v>217.84350000000001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223</v>
      </c>
      <c r="B50" s="330">
        <v>0.1186</v>
      </c>
      <c r="C50" s="410">
        <v>220.25540000000001</v>
      </c>
      <c r="D50" s="411">
        <v>175.7226</v>
      </c>
      <c r="E50" s="411">
        <v>251.8492</v>
      </c>
      <c r="F50" s="411">
        <v>219.49019999999999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224</v>
      </c>
      <c r="B51" s="326">
        <v>1.4069</v>
      </c>
      <c r="C51" s="407">
        <v>194.33799999999999</v>
      </c>
      <c r="D51" s="408">
        <v>151.23099999999999</v>
      </c>
      <c r="E51" s="408">
        <v>272.27460000000002</v>
      </c>
      <c r="F51" s="408">
        <v>206.42850000000001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225</v>
      </c>
      <c r="B52" s="330">
        <v>7.7399999999999997E-2</v>
      </c>
      <c r="C52" s="410">
        <v>171.83170000000001</v>
      </c>
      <c r="D52" s="411">
        <v>134.25409999999999</v>
      </c>
      <c r="E52" s="411">
        <v>234.32900000000001</v>
      </c>
      <c r="F52" s="411">
        <v>178.4975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226</v>
      </c>
      <c r="B53" s="326">
        <v>0.21940000000000001</v>
      </c>
      <c r="C53" s="407">
        <v>231.76509999999999</v>
      </c>
      <c r="D53" s="408">
        <v>164.69550000000001</v>
      </c>
      <c r="E53" s="408">
        <v>315.65690000000001</v>
      </c>
      <c r="F53" s="408">
        <v>235.85489999999999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227</v>
      </c>
      <c r="B54" s="330">
        <v>0.161</v>
      </c>
      <c r="C54" s="410">
        <v>170.19319999999999</v>
      </c>
      <c r="D54" s="411">
        <v>141.7886</v>
      </c>
      <c r="E54" s="411">
        <v>210.2972</v>
      </c>
      <c r="F54" s="411">
        <v>177.2841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228</v>
      </c>
      <c r="B55" s="326">
        <v>2.5274000000000001</v>
      </c>
      <c r="C55" s="407">
        <v>186.2277</v>
      </c>
      <c r="D55" s="408">
        <v>149.88640000000001</v>
      </c>
      <c r="E55" s="408">
        <v>264.34469999999999</v>
      </c>
      <c r="F55" s="408">
        <v>197.67140000000001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229</v>
      </c>
      <c r="B56" s="330">
        <v>1.1796</v>
      </c>
      <c r="C56" s="410">
        <v>207.28229999999999</v>
      </c>
      <c r="D56" s="411">
        <v>179.55760000000001</v>
      </c>
      <c r="E56" s="411">
        <v>250.4787</v>
      </c>
      <c r="F56" s="411">
        <v>212.12520000000001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230</v>
      </c>
      <c r="B57" s="326">
        <v>0.69269999999999998</v>
      </c>
      <c r="C57" s="407">
        <v>153.82</v>
      </c>
      <c r="D57" s="408">
        <v>120.09</v>
      </c>
      <c r="E57" s="408">
        <v>184.29220000000001</v>
      </c>
      <c r="F57" s="408">
        <v>155.1285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231</v>
      </c>
      <c r="B58" s="330">
        <v>0.32400000000000001</v>
      </c>
      <c r="C58" s="410">
        <v>176.511</v>
      </c>
      <c r="D58" s="411">
        <v>147.25960000000001</v>
      </c>
      <c r="E58" s="411">
        <v>202.50479999999999</v>
      </c>
      <c r="F58" s="411">
        <v>176.6447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232</v>
      </c>
      <c r="B59" s="326">
        <v>8.0600000000000005E-2</v>
      </c>
      <c r="C59" s="407">
        <v>168.86949999999999</v>
      </c>
      <c r="D59" s="408">
        <v>132.98759999999999</v>
      </c>
      <c r="E59" s="408">
        <v>241.67259999999999</v>
      </c>
      <c r="F59" s="408">
        <v>181.3415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233</v>
      </c>
      <c r="B60" s="330">
        <v>0.90369999999999995</v>
      </c>
      <c r="C60" s="410">
        <v>185.4623</v>
      </c>
      <c r="D60" s="411">
        <v>132.6601</v>
      </c>
      <c r="E60" s="411">
        <v>246.1292</v>
      </c>
      <c r="F60" s="411">
        <v>188.24860000000001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234</v>
      </c>
      <c r="B61" s="326">
        <v>5.2699999999999997E-2</v>
      </c>
      <c r="C61" s="407">
        <v>199.72460000000001</v>
      </c>
      <c r="D61" s="408">
        <v>164.23</v>
      </c>
      <c r="E61" s="408">
        <v>260.94810000000001</v>
      </c>
      <c r="F61" s="408">
        <v>206.38499999999999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235</v>
      </c>
      <c r="B62" s="330">
        <v>6.3899999999999998E-2</v>
      </c>
      <c r="C62" s="410">
        <v>193.2783</v>
      </c>
      <c r="D62" s="411">
        <v>157.71440000000001</v>
      </c>
      <c r="E62" s="411">
        <v>249.1559</v>
      </c>
      <c r="F62" s="411">
        <v>201.87780000000001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236</v>
      </c>
      <c r="B63" s="326">
        <v>0.98740000000000006</v>
      </c>
      <c r="C63" s="407">
        <v>172.77959999999999</v>
      </c>
      <c r="D63" s="408">
        <v>128.25</v>
      </c>
      <c r="E63" s="408">
        <v>227.01060000000001</v>
      </c>
      <c r="F63" s="408">
        <v>179.09700000000001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237</v>
      </c>
      <c r="B64" s="330">
        <v>0.151</v>
      </c>
      <c r="C64" s="410">
        <v>163.6114</v>
      </c>
      <c r="D64" s="411">
        <v>125.258</v>
      </c>
      <c r="E64" s="411">
        <v>226.12620000000001</v>
      </c>
      <c r="F64" s="411">
        <v>170.99369999999999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238</v>
      </c>
      <c r="B65" s="326">
        <v>0.1212</v>
      </c>
      <c r="C65" s="407">
        <v>143.87469999999999</v>
      </c>
      <c r="D65" s="408">
        <v>119.08280000000001</v>
      </c>
      <c r="E65" s="408">
        <v>184.7473</v>
      </c>
      <c r="F65" s="408">
        <v>147.7158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239</v>
      </c>
      <c r="B66" s="330">
        <v>3.8600000000000002E-2</v>
      </c>
      <c r="C66" s="410">
        <v>158.09469999999999</v>
      </c>
      <c r="D66" s="411">
        <v>125.9059</v>
      </c>
      <c r="E66" s="411">
        <v>175.11160000000001</v>
      </c>
      <c r="F66" s="411">
        <v>155.80449999999999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240</v>
      </c>
      <c r="B67" s="326">
        <v>0.26400000000000001</v>
      </c>
      <c r="C67" s="407">
        <v>175.3389</v>
      </c>
      <c r="D67" s="408">
        <v>143.19999999999999</v>
      </c>
      <c r="E67" s="408">
        <v>233.26</v>
      </c>
      <c r="F67" s="408">
        <v>183.27629999999999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241</v>
      </c>
      <c r="B68" s="330">
        <v>9.7699999999999995E-2</v>
      </c>
      <c r="C68" s="410">
        <v>149.79339999999999</v>
      </c>
      <c r="D68" s="411">
        <v>116.9273</v>
      </c>
      <c r="E68" s="411">
        <v>194.2895</v>
      </c>
      <c r="F68" s="411">
        <v>151.48939999999999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242</v>
      </c>
      <c r="B69" s="326">
        <v>5.04E-2</v>
      </c>
      <c r="C69" s="407">
        <v>191.40440000000001</v>
      </c>
      <c r="D69" s="408">
        <v>150.81780000000001</v>
      </c>
      <c r="E69" s="408">
        <v>251.98560000000001</v>
      </c>
      <c r="F69" s="408">
        <v>196.09710000000001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243</v>
      </c>
      <c r="B70" s="330">
        <v>4.5600000000000002E-2</v>
      </c>
      <c r="C70" s="410">
        <v>151.72999999999999</v>
      </c>
      <c r="D70" s="411">
        <v>128.0205</v>
      </c>
      <c r="E70" s="411">
        <v>218.67509999999999</v>
      </c>
      <c r="F70" s="411">
        <v>160.77699999999999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244</v>
      </c>
      <c r="B71" s="326">
        <v>7.5999999999999998E-2</v>
      </c>
      <c r="C71" s="407">
        <v>211.3665</v>
      </c>
      <c r="D71" s="408">
        <v>148.33000000000001</v>
      </c>
      <c r="E71" s="408">
        <v>236.44220000000001</v>
      </c>
      <c r="F71" s="408">
        <v>203.54429999999999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245</v>
      </c>
      <c r="B72" s="330">
        <v>0.37490000000000001</v>
      </c>
      <c r="C72" s="410">
        <v>153.75190000000001</v>
      </c>
      <c r="D72" s="411">
        <v>126.4076</v>
      </c>
      <c r="E72" s="411">
        <v>198.35910000000001</v>
      </c>
      <c r="F72" s="411">
        <v>159.29689999999999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246</v>
      </c>
      <c r="B73" s="326">
        <v>9.98E-2</v>
      </c>
      <c r="C73" s="407">
        <v>162.37309999999999</v>
      </c>
      <c r="D73" s="408">
        <v>125.37</v>
      </c>
      <c r="E73" s="408">
        <v>192.82929999999999</v>
      </c>
      <c r="F73" s="408">
        <v>160.197</v>
      </c>
    </row>
    <row r="74" spans="1:19" ht="13.5" x14ac:dyDescent="0.25">
      <c r="A74" s="409" t="s">
        <v>247</v>
      </c>
      <c r="B74" s="330">
        <v>5.6800000000000003E-2</v>
      </c>
      <c r="C74" s="410">
        <v>184.8733</v>
      </c>
      <c r="D74" s="411">
        <v>138.33920000000001</v>
      </c>
      <c r="E74" s="411">
        <v>238.98050000000001</v>
      </c>
      <c r="F74" s="411">
        <v>191.57320000000001</v>
      </c>
    </row>
    <row r="75" spans="1:19" x14ac:dyDescent="0.2">
      <c r="A75" s="325" t="s">
        <v>248</v>
      </c>
      <c r="B75" s="326">
        <v>0.90910000000000002</v>
      </c>
      <c r="C75" s="407">
        <v>175.67339999999999</v>
      </c>
      <c r="D75" s="408">
        <v>139.82980000000001</v>
      </c>
      <c r="E75" s="408">
        <v>215.12880000000001</v>
      </c>
      <c r="F75" s="408">
        <v>178.1174</v>
      </c>
    </row>
    <row r="76" spans="1:19" ht="13.5" x14ac:dyDescent="0.25">
      <c r="A76" s="409" t="s">
        <v>249</v>
      </c>
      <c r="B76" s="330">
        <v>2.6482999999999999</v>
      </c>
      <c r="C76" s="410">
        <v>136.8366</v>
      </c>
      <c r="D76" s="411">
        <v>103.27030000000001</v>
      </c>
      <c r="E76" s="411">
        <v>182.8167</v>
      </c>
      <c r="F76" s="411">
        <v>141.19450000000001</v>
      </c>
    </row>
    <row r="77" spans="1:19" x14ac:dyDescent="0.2">
      <c r="A77" s="325" t="s">
        <v>250</v>
      </c>
      <c r="B77" s="326">
        <v>0.60870000000000002</v>
      </c>
      <c r="C77" s="407">
        <v>173.30189999999999</v>
      </c>
      <c r="D77" s="408">
        <v>121.8092</v>
      </c>
      <c r="E77" s="408">
        <v>248.52289999999999</v>
      </c>
      <c r="F77" s="408">
        <v>181.36539999999999</v>
      </c>
    </row>
    <row r="78" spans="1:19" ht="13.5" x14ac:dyDescent="0.25">
      <c r="A78" s="409" t="s">
        <v>251</v>
      </c>
      <c r="B78" s="330">
        <v>1.1798</v>
      </c>
      <c r="C78" s="410">
        <v>143.15</v>
      </c>
      <c r="D78" s="411">
        <v>101.83969999999999</v>
      </c>
      <c r="E78" s="411">
        <v>200.97020000000001</v>
      </c>
      <c r="F78" s="411">
        <v>149.37389999999999</v>
      </c>
    </row>
    <row r="79" spans="1:19" x14ac:dyDescent="0.2">
      <c r="A79" s="325" t="s">
        <v>252</v>
      </c>
      <c r="B79" s="326">
        <v>0.1123</v>
      </c>
      <c r="C79" s="407">
        <v>155.50630000000001</v>
      </c>
      <c r="D79" s="408">
        <v>128.3751</v>
      </c>
      <c r="E79" s="408">
        <v>200.46</v>
      </c>
      <c r="F79" s="408">
        <v>160.24969999999999</v>
      </c>
    </row>
    <row r="80" spans="1:19" ht="13.5" x14ac:dyDescent="0.25">
      <c r="A80" s="409" t="s">
        <v>253</v>
      </c>
      <c r="B80" s="330">
        <v>2.6698</v>
      </c>
      <c r="C80" s="410">
        <v>164.44820000000001</v>
      </c>
      <c r="D80" s="411">
        <v>130.07</v>
      </c>
      <c r="E80" s="411">
        <v>228.96250000000001</v>
      </c>
      <c r="F80" s="411">
        <v>173.59549999999999</v>
      </c>
    </row>
    <row r="81" spans="1:6" x14ac:dyDescent="0.2">
      <c r="A81" s="325" t="s">
        <v>254</v>
      </c>
      <c r="B81" s="326">
        <v>1.226</v>
      </c>
      <c r="C81" s="407">
        <v>182.8314</v>
      </c>
      <c r="D81" s="408">
        <v>140.01560000000001</v>
      </c>
      <c r="E81" s="408">
        <v>225.90989999999999</v>
      </c>
      <c r="F81" s="408">
        <v>183.65780000000001</v>
      </c>
    </row>
    <row r="82" spans="1:6" ht="13.5" x14ac:dyDescent="0.25">
      <c r="A82" s="409" t="s">
        <v>255</v>
      </c>
      <c r="B82" s="330">
        <v>0.1983</v>
      </c>
      <c r="C82" s="410">
        <v>155.0215</v>
      </c>
      <c r="D82" s="411">
        <v>118.755</v>
      </c>
      <c r="E82" s="411">
        <v>212.50839999999999</v>
      </c>
      <c r="F82" s="411">
        <v>161.49379999999999</v>
      </c>
    </row>
    <row r="83" spans="1:6" x14ac:dyDescent="0.2">
      <c r="A83" s="325" t="s">
        <v>256</v>
      </c>
      <c r="B83" s="326">
        <v>1.3849</v>
      </c>
      <c r="C83" s="407">
        <v>184.07599999999999</v>
      </c>
      <c r="D83" s="408">
        <v>135.77719999999999</v>
      </c>
      <c r="E83" s="408">
        <v>225.5333</v>
      </c>
      <c r="F83" s="408">
        <v>182.41149999999999</v>
      </c>
    </row>
    <row r="84" spans="1:6" ht="13.5" x14ac:dyDescent="0.25">
      <c r="A84" s="409" t="s">
        <v>257</v>
      </c>
      <c r="B84" s="330">
        <v>1.2193000000000001</v>
      </c>
      <c r="C84" s="410">
        <v>246.2938</v>
      </c>
      <c r="D84" s="411">
        <v>203.46559999999999</v>
      </c>
      <c r="E84" s="411">
        <v>321.76819999999998</v>
      </c>
      <c r="F84" s="411">
        <v>255.50540000000001</v>
      </c>
    </row>
    <row r="85" spans="1:6" x14ac:dyDescent="0.2">
      <c r="A85" s="325" t="s">
        <v>258</v>
      </c>
      <c r="B85" s="326">
        <v>0.80149999999999999</v>
      </c>
      <c r="C85" s="407">
        <v>212.0924</v>
      </c>
      <c r="D85" s="408">
        <v>158.37909999999999</v>
      </c>
      <c r="E85" s="408">
        <v>261.46820000000002</v>
      </c>
      <c r="F85" s="408">
        <v>210.49510000000001</v>
      </c>
    </row>
    <row r="86" spans="1:6" ht="13.5" x14ac:dyDescent="0.25">
      <c r="A86" s="409" t="s">
        <v>259</v>
      </c>
      <c r="B86" s="330">
        <v>0.2903</v>
      </c>
      <c r="C86" s="410">
        <v>134.10380000000001</v>
      </c>
      <c r="D86" s="411">
        <v>95.44</v>
      </c>
      <c r="E86" s="411">
        <v>174.4812</v>
      </c>
      <c r="F86" s="411">
        <v>135.61439999999999</v>
      </c>
    </row>
    <row r="87" spans="1:6" x14ac:dyDescent="0.2">
      <c r="A87" s="325" t="s">
        <v>260</v>
      </c>
      <c r="B87" s="326">
        <v>0.1014</v>
      </c>
      <c r="C87" s="407">
        <v>166.32169999999999</v>
      </c>
      <c r="D87" s="408">
        <v>107.8972</v>
      </c>
      <c r="E87" s="408">
        <v>272.45400000000001</v>
      </c>
      <c r="F87" s="408">
        <v>181.78989999999999</v>
      </c>
    </row>
    <row r="88" spans="1:6" ht="13.5" x14ac:dyDescent="0.25">
      <c r="A88" s="409" t="s">
        <v>261</v>
      </c>
      <c r="B88" s="330">
        <v>5.3999999999999999E-2</v>
      </c>
      <c r="C88" s="410">
        <v>140.03</v>
      </c>
      <c r="D88" s="411">
        <v>110.2076</v>
      </c>
      <c r="E88" s="411">
        <v>188.7841</v>
      </c>
      <c r="F88" s="411">
        <v>147.70930000000001</v>
      </c>
    </row>
    <row r="89" spans="1:6" x14ac:dyDescent="0.2">
      <c r="A89" s="325" t="s">
        <v>262</v>
      </c>
      <c r="B89" s="326">
        <v>0.2475</v>
      </c>
      <c r="C89" s="407">
        <v>157.09</v>
      </c>
      <c r="D89" s="408">
        <v>118.13</v>
      </c>
      <c r="E89" s="408">
        <v>207.5155</v>
      </c>
      <c r="F89" s="408">
        <v>160.44739999999999</v>
      </c>
    </row>
    <row r="90" spans="1:6" ht="13.5" x14ac:dyDescent="0.25">
      <c r="A90" s="409" t="s">
        <v>263</v>
      </c>
      <c r="B90" s="330">
        <v>4.5499999999999999E-2</v>
      </c>
      <c r="C90" s="410">
        <v>155.89060000000001</v>
      </c>
      <c r="D90" s="411">
        <v>132.89529999999999</v>
      </c>
      <c r="E90" s="411">
        <v>200.72</v>
      </c>
      <c r="F90" s="411">
        <v>161.2664</v>
      </c>
    </row>
    <row r="91" spans="1:6" x14ac:dyDescent="0.2">
      <c r="A91" s="325" t="s">
        <v>264</v>
      </c>
      <c r="B91" s="326">
        <v>3.9100000000000003E-2</v>
      </c>
      <c r="C91" s="407">
        <v>160.523</v>
      </c>
      <c r="D91" s="408">
        <v>134.0204</v>
      </c>
      <c r="E91" s="408">
        <v>196.4211</v>
      </c>
      <c r="F91" s="408">
        <v>163.40870000000001</v>
      </c>
    </row>
    <row r="92" spans="1:6" ht="13.5" x14ac:dyDescent="0.25">
      <c r="A92" s="409" t="s">
        <v>265</v>
      </c>
      <c r="B92" s="330">
        <v>4.3299999999999998E-2</v>
      </c>
      <c r="C92" s="410">
        <v>130.91</v>
      </c>
      <c r="D92" s="411">
        <v>101.53</v>
      </c>
      <c r="E92" s="411">
        <v>162.07</v>
      </c>
      <c r="F92" s="411">
        <v>134.34790000000001</v>
      </c>
    </row>
    <row r="93" spans="1:6" x14ac:dyDescent="0.2">
      <c r="A93" s="325" t="s">
        <v>266</v>
      </c>
      <c r="B93" s="326">
        <v>0.1376</v>
      </c>
      <c r="C93" s="407">
        <v>120.64</v>
      </c>
      <c r="D93" s="408">
        <v>94.35</v>
      </c>
      <c r="E93" s="408">
        <v>152.8424</v>
      </c>
      <c r="F93" s="408">
        <v>121.9632</v>
      </c>
    </row>
    <row r="94" spans="1:6" ht="13.5" x14ac:dyDescent="0.25">
      <c r="A94" s="409" t="s">
        <v>267</v>
      </c>
      <c r="B94" s="330">
        <v>9.3100000000000002E-2</v>
      </c>
      <c r="C94" s="410">
        <v>126.48</v>
      </c>
      <c r="D94" s="411">
        <v>92.73</v>
      </c>
      <c r="E94" s="411">
        <v>208.578</v>
      </c>
      <c r="F94" s="411">
        <v>136.82480000000001</v>
      </c>
    </row>
    <row r="95" spans="1:6" x14ac:dyDescent="0.2">
      <c r="A95" s="325" t="s">
        <v>268</v>
      </c>
      <c r="B95" s="326">
        <v>4.7800000000000002E-2</v>
      </c>
      <c r="C95" s="407">
        <v>141.2216</v>
      </c>
      <c r="D95" s="408">
        <v>96.75</v>
      </c>
      <c r="E95" s="408">
        <v>183.89580000000001</v>
      </c>
      <c r="F95" s="408">
        <v>145.0624</v>
      </c>
    </row>
    <row r="96" spans="1:6" ht="13.5" x14ac:dyDescent="0.25">
      <c r="A96" s="409" t="s">
        <v>269</v>
      </c>
      <c r="B96" s="330">
        <v>0.1661</v>
      </c>
      <c r="C96" s="410">
        <v>141.46109999999999</v>
      </c>
      <c r="D96" s="411">
        <v>112.39</v>
      </c>
      <c r="E96" s="411">
        <v>181.12</v>
      </c>
      <c r="F96" s="411">
        <v>148.1139</v>
      </c>
    </row>
    <row r="97" spans="1:6" x14ac:dyDescent="0.2">
      <c r="A97" s="325" t="s">
        <v>270</v>
      </c>
      <c r="B97" s="326">
        <v>0.3523</v>
      </c>
      <c r="C97" s="407">
        <v>175.44640000000001</v>
      </c>
      <c r="D97" s="408">
        <v>124.66540000000001</v>
      </c>
      <c r="E97" s="408">
        <v>220.09460000000001</v>
      </c>
      <c r="F97" s="408">
        <v>175.0506</v>
      </c>
    </row>
    <row r="98" spans="1:6" ht="13.5" x14ac:dyDescent="0.25">
      <c r="A98" s="409" t="s">
        <v>271</v>
      </c>
      <c r="B98" s="330">
        <v>5.7700000000000001E-2</v>
      </c>
      <c r="C98" s="410">
        <v>139.67359999999999</v>
      </c>
      <c r="D98" s="411">
        <v>115.89</v>
      </c>
      <c r="E98" s="411">
        <v>202.01939999999999</v>
      </c>
      <c r="F98" s="411">
        <v>147.90549999999999</v>
      </c>
    </row>
    <row r="99" spans="1:6" x14ac:dyDescent="0.2">
      <c r="A99" s="325" t="s">
        <v>272</v>
      </c>
      <c r="B99" s="326">
        <v>4.2099999999999999E-2</v>
      </c>
      <c r="C99" s="407">
        <v>135.5993</v>
      </c>
      <c r="D99" s="408">
        <v>117.64</v>
      </c>
      <c r="E99" s="408">
        <v>169.27879999999999</v>
      </c>
      <c r="F99" s="408">
        <v>139.92420000000001</v>
      </c>
    </row>
    <row r="100" spans="1:6" ht="13.5" x14ac:dyDescent="0.25">
      <c r="A100" s="409" t="s">
        <v>273</v>
      </c>
      <c r="B100" s="330">
        <v>3.6069</v>
      </c>
      <c r="C100" s="410">
        <v>112.63</v>
      </c>
      <c r="D100" s="411">
        <v>88.687799999999996</v>
      </c>
      <c r="E100" s="411">
        <v>156.02000000000001</v>
      </c>
      <c r="F100" s="411">
        <v>119.02070000000001</v>
      </c>
    </row>
    <row r="101" spans="1:6" x14ac:dyDescent="0.2">
      <c r="A101" s="325" t="s">
        <v>274</v>
      </c>
      <c r="B101" s="326">
        <v>5.67E-2</v>
      </c>
      <c r="C101" s="407">
        <v>130.97</v>
      </c>
      <c r="D101" s="408">
        <v>96.67</v>
      </c>
      <c r="E101" s="408">
        <v>200.8468</v>
      </c>
      <c r="F101" s="408">
        <v>135.29650000000001</v>
      </c>
    </row>
    <row r="102" spans="1:6" ht="13.5" x14ac:dyDescent="0.25">
      <c r="A102" s="409" t="s">
        <v>275</v>
      </c>
      <c r="B102" s="330">
        <v>5.4699999999999999E-2</v>
      </c>
      <c r="C102" s="410">
        <v>122.7957</v>
      </c>
      <c r="D102" s="411">
        <v>93.84</v>
      </c>
      <c r="E102" s="411">
        <v>156.2687</v>
      </c>
      <c r="F102" s="411">
        <v>126.47</v>
      </c>
    </row>
    <row r="103" spans="1:6" x14ac:dyDescent="0.2">
      <c r="A103" s="325" t="s">
        <v>276</v>
      </c>
      <c r="B103" s="326">
        <v>0.22689999999999999</v>
      </c>
      <c r="C103" s="407">
        <v>119.06</v>
      </c>
      <c r="D103" s="408">
        <v>94.81</v>
      </c>
      <c r="E103" s="408">
        <v>156.58840000000001</v>
      </c>
      <c r="F103" s="408">
        <v>125.8625</v>
      </c>
    </row>
    <row r="104" spans="1:6" ht="13.5" x14ac:dyDescent="0.25">
      <c r="A104" s="409" t="s">
        <v>277</v>
      </c>
      <c r="B104" s="330">
        <v>0.98809999999999998</v>
      </c>
      <c r="C104" s="410">
        <v>122.87</v>
      </c>
      <c r="D104" s="411">
        <v>83.33</v>
      </c>
      <c r="E104" s="411">
        <v>173.64940000000001</v>
      </c>
      <c r="F104" s="411">
        <v>126.16370000000001</v>
      </c>
    </row>
    <row r="105" spans="1:6" x14ac:dyDescent="0.2">
      <c r="A105" s="325" t="s">
        <v>278</v>
      </c>
      <c r="B105" s="326">
        <v>0.1183</v>
      </c>
      <c r="C105" s="407">
        <v>131.2004</v>
      </c>
      <c r="D105" s="408">
        <v>100.03449999999999</v>
      </c>
      <c r="E105" s="408">
        <v>198.36799999999999</v>
      </c>
      <c r="F105" s="408">
        <v>140.7817</v>
      </c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CZ020</dc:subject>
  <dc:creator>MPSV ČR</dc:creator>
  <cp:lastModifiedBy>Michal Novotný</cp:lastModifiedBy>
  <dcterms:created xsi:type="dcterms:W3CDTF">2020-03-23T07:37:24Z</dcterms:created>
  <dcterms:modified xsi:type="dcterms:W3CDTF">2020-03-23T07:37:26Z</dcterms:modified>
</cp:coreProperties>
</file>