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BB3982FE-8B7B-4EA1-AA3B-E8881301C2FC}" xr6:coauthVersionLast="45" xr6:coauthVersionMax="45" xr10:uidLastSave="{00000000-0000-0000-0000-000000000000}"/>
  <bookViews>
    <workbookView xWindow="-120" yWindow="-120" windowWidth="29040" windowHeight="15840" xr2:uid="{C319286C-BC1D-4061-BDE8-0E37156B2B39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'MZS-M8'!$A$12:$L$162</definedName>
    <definedName name="_xlnm.Print_Area" localSheetId="4">'MZS-T0'!$A$1:$F$35</definedName>
    <definedName name="_xlnm.Print_Area" localSheetId="5">'MZS-T8'!$A$14:$G$155</definedName>
    <definedName name="_xlnm.Print_Area" localSheetId="6">'MZS-V0'!$A$1:$F$31</definedName>
    <definedName name="_xlnm.Print_Area" localSheetId="7">'MZS-V1'!$A$1:$F$48</definedName>
    <definedName name="_xlnm.Print_Area" localSheetId="8">'MZS-V8'!$A$13:$F$163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J27" i="5" s="1"/>
  <c r="J26" i="5"/>
  <c r="I26" i="5"/>
  <c r="I25" i="5"/>
  <c r="J24" i="5" s="1"/>
  <c r="I24" i="5"/>
  <c r="I23" i="5"/>
  <c r="J25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3" i="5" l="1"/>
</calcChain>
</file>

<file path=xl/sharedStrings.xml><?xml version="1.0" encoding="utf-8"?>
<sst xmlns="http://schemas.openxmlformats.org/spreadsheetml/2006/main" count="885" uniqueCount="331">
  <si>
    <t>MZS-M0</t>
  </si>
  <si>
    <t>CZ020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</si>
  <si>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</si>
  <si>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</si>
  <si>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</si>
  <si>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</si>
  <si>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</si>
  <si>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</si>
  <si>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</si>
  <si>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</si>
  <si>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</si>
  <si>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</si>
  <si>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</si>
  <si>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</si>
  <si>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</si>
  <si>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</si>
  <si>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</si>
  <si>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</si>
  <si>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</si>
  <si>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</si>
  <si>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</si>
  <si>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</si>
  <si>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</si>
  <si>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</si>
  <si>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</si>
  <si>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</si>
  <si>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</si>
  <si>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</si>
  <si>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</si>
  <si>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</si>
  <si>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</si>
  <si>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</si>
  <si>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</si>
  <si>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</si>
  <si>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</si>
  <si>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</si>
  <si>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</si>
  <si>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</si>
  <si>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</si>
  <si>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</si>
  <si>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</si>
  <si>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</si>
  <si>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</si>
  <si>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</si>
  <si>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</si>
  <si>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</si>
  <si>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</si>
  <si>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</si>
  <si>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</si>
  <si>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</si>
  <si>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</si>
  <si>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</si>
  <si>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</si>
  <si>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</si>
  <si>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</si>
  <si>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</si>
  <si>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</si>
  <si>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</si>
  <si>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</si>
  <si>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</si>
  <si>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</si>
  <si>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</si>
  <si>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</si>
  <si>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</si>
  <si>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</si>
  <si>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</si>
  <si>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</si>
  <si>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</si>
  <si>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</si>
  <si>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</si>
  <si>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</si>
  <si>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</si>
  <si>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</si>
  <si>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</si>
  <si>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</si>
  <si>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</si>
  <si>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</si>
  <si>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</si>
  <si>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</si>
  <si>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</si>
  <si>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</si>
  <si>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</si>
  <si>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</si>
  <si>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</si>
  <si>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</si>
  <si>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</si>
  <si>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</si>
  <si>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</si>
  <si>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</si>
  <si>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</si>
  <si>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</si>
  <si>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</si>
  <si>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</si>
  <si>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</si>
  <si>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</si>
  <si>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</si>
  <si>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</si>
  <si>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</si>
  <si>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</si>
  <si>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</si>
  <si>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</si>
  <si>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</si>
  <si>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</si>
  <si>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</si>
  <si>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</si>
  <si>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</si>
  <si>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</si>
  <si>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</si>
  <si>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</si>
  <si>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</si>
  <si>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</si>
  <si>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</si>
  <si>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</si>
  <si>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</si>
  <si>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</si>
  <si>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</si>
  <si>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</si>
  <si>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</si>
  <si>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</si>
  <si>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</si>
  <si>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</si>
  <si>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</si>
  <si>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</si>
  <si>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</si>
  <si>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</si>
  <si>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</si>
  <si>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</si>
  <si>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</si>
  <si>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</si>
  <si>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</si>
  <si>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</si>
  <si>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</si>
  <si>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</si>
  <si>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</si>
  <si>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</si>
  <si>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</si>
  <si>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</si>
  <si>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</si>
  <si>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</si>
  <si>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1439 Řídící pracovníci v ost.službách (CK, nemovitosti a jiné)</t>
  </si>
  <si>
    <t>2113 Chemici (kromě chemického inženýrství)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</si>
  <si>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</si>
  <si>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</si>
  <si>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</si>
  <si>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</si>
  <si>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</si>
  <si>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</si>
  <si>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</si>
  <si>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</si>
  <si>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</si>
  <si>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</si>
  <si>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</si>
  <si>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</si>
  <si>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2163 Průmysloví a produktoví designéři, módní návrháři</t>
  </si>
  <si>
    <t>2212 Lékaři specialisté</t>
  </si>
  <si>
    <t>2221 Všeobecné sestry se specializací</t>
  </si>
  <si>
    <t>2222 Porodní asistentky se specializací</t>
  </si>
  <si>
    <t>2264 Fyzioterapeuti specialisté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</si>
  <si>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</si>
  <si>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</si>
  <si>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</si>
  <si>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</si>
  <si>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</si>
  <si>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</si>
  <si>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</si>
  <si>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</si>
  <si>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</si>
  <si>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</si>
  <si>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</si>
  <si>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</si>
  <si>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</si>
  <si>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</si>
  <si>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</si>
  <si>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2631 Specialisté v oblasti ekonomie</t>
  </si>
  <si>
    <t>2636 Specialisté v církevní oblasti a v příbuzných oblastech</t>
  </si>
  <si>
    <t>2642 Redaktoři, novináři a příbuzní pracovníci</t>
  </si>
  <si>
    <t>3112 Stavební technici</t>
  </si>
  <si>
    <t>3115 Strojírenští technici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</si>
  <si>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</si>
  <si>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</si>
  <si>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</si>
  <si>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</si>
  <si>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</si>
  <si>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3141 Technici, laboranti v biolog.a příbuz. oborech (kr.zdravot.)</t>
  </si>
  <si>
    <t>3142 Technici v oblasti zemědělství, rybářství a vodohospodářství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</si>
  <si>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</si>
  <si>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</si>
  <si>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</si>
  <si>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</si>
  <si>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</si>
  <si>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</si>
  <si>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</si>
  <si>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</si>
  <si>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</si>
  <si>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</si>
  <si>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</si>
  <si>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</si>
  <si>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</si>
  <si>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</si>
  <si>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</si>
  <si>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</si>
  <si>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</si>
  <si>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</si>
  <si>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</si>
  <si>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</si>
  <si>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</si>
  <si>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</si>
  <si>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</si>
  <si>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</si>
  <si>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</si>
  <si>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</si>
  <si>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</si>
  <si>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</si>
  <si>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</si>
  <si>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</si>
  <si>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</si>
  <si>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</si>
  <si>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</si>
  <si>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</si>
  <si>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</si>
  <si>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</si>
  <si>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</si>
  <si>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</si>
  <si>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</si>
  <si>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</si>
  <si>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</si>
  <si>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</si>
  <si>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</si>
  <si>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</si>
  <si>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</si>
  <si>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</si>
  <si>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</si>
  <si>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7114 Betonáři, železobetonáři a příbuzní pracovníci</t>
  </si>
  <si>
    <t>7119 Ostatní řemeslníci, kvalifikovaní prac.hl. stavební výroby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</si>
  <si>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</si>
  <si>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</si>
  <si>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</si>
  <si>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</si>
  <si>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7222 Nástrojaři a příbuzní pracovníci</t>
  </si>
  <si>
    <t>7223 Seřizovači a obsluha obráběcích strojů (kr.dřevoobráběcích)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</si>
  <si>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</si>
  <si>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</si>
  <si>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</si>
  <si>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7412 Elektromechanici</t>
  </si>
  <si>
    <t>7515 Ochutnávači,kontroloři kvality potravin a nápojů,příb.prac.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</si>
  <si>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</si>
  <si>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</si>
  <si>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</si>
  <si>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</si>
  <si>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</si>
  <si>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</si>
  <si>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</si>
  <si>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</si>
  <si>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8157 Obsluha strojů v prádelnách a čistírnách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</si>
  <si>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</si>
  <si>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</si>
  <si>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</si>
  <si>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</si>
  <si>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</si>
  <si>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</si>
  <si>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</si>
  <si>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</si>
  <si>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</si>
  <si>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</si>
  <si>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</si>
  <si>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</si>
  <si>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</si>
  <si>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</si>
  <si>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</si>
  <si>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</si>
  <si>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</si>
  <si>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</si>
  <si>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</si>
  <si>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9334 Doplňovači zboží</t>
  </si>
  <si>
    <t>9611 Pracovníci odvozu a recyklace odpadů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</si>
  <si>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</si>
  <si>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</si>
  <si>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</si>
  <si>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</si>
  <si>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</si>
  <si>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</si>
  <si>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</si>
  <si>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</si>
  <si>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</si>
  <si>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</si>
  <si>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</si>
  <si>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</si>
  <si>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</si>
  <si>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</si>
  <si>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</si>
  <si>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</si>
  <si>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</si>
  <si>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</si>
  <si>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</si>
  <si>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</si>
  <si>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</si>
  <si>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</si>
  <si>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</si>
  <si>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</si>
  <si>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</si>
  <si>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</si>
  <si>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</si>
  <si>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</si>
  <si>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</si>
  <si>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</si>
  <si>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</si>
  <si>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</si>
  <si>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3116 Technici v chemickém inženýrství a příbuzných oborech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</si>
  <si>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</si>
  <si>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</si>
  <si>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</si>
  <si>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</si>
  <si>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</si>
  <si>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</si>
  <si>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</si>
  <si>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</si>
  <si>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</si>
  <si>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</si>
  <si>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</si>
  <si>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</si>
  <si>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</si>
  <si>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</si>
  <si>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</si>
  <si>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</si>
  <si>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</si>
  <si>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</si>
  <si>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</si>
  <si>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</si>
  <si>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Středočeský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</si>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</sst>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4E7D8486-7CD8-4DCF-8756-DC1A7CFEF39A}"/>
    <cellStyle name="normal" xfId="6" xr:uid="{0AC98D2E-0982-47EB-8421-1EFFAB25266F}"/>
    <cellStyle name="Normální" xfId="0" builtinId="0"/>
    <cellStyle name="normální 2 4" xfId="15" xr:uid="{1DF57CAB-34B9-4EAC-B32D-D09832A36A29}"/>
    <cellStyle name="normální 3" xfId="3" xr:uid="{B723398A-A612-4D83-A950-7999223011AE}"/>
    <cellStyle name="normální_021 ISPV 2" xfId="2" xr:uid="{FCF731F7-C594-46DF-9E7F-A30F266061B3}"/>
    <cellStyle name="normální_021 ISPV 2 2" xfId="9" xr:uid="{04AE3C63-1F99-480D-BB28-69CC194824AD}"/>
    <cellStyle name="normální_022 ISPV 2" xfId="1" xr:uid="{28DD95E8-4AD8-46AB-8A46-63FA7C130320}"/>
    <cellStyle name="normální_022 ISPVNP vaz 2" xfId="4" xr:uid="{4390F309-FB80-4437-A3FE-CDD68F004B88}"/>
    <cellStyle name="normální_022 ISPVP vaz 2" xfId="5" xr:uid="{7A5AA687-2677-497B-BC5F-668B107457CE}"/>
    <cellStyle name="normální_022 ISPVP vaz 3" xfId="11" xr:uid="{381AFBD5-16E3-4981-B70C-8E28775BBDB4}"/>
    <cellStyle name="normální_994 ISPV podnikatelská sféra 2" xfId="14" xr:uid="{9943A69D-5F4F-4C2F-968F-0E7AEA0568DD}"/>
    <cellStyle name="normální_ISPV984" xfId="8" xr:uid="{9F94D473-9D33-4AED-8EE9-C15FAE60F7EC}"/>
    <cellStyle name="normální_ISPV984 2" xfId="17" xr:uid="{1E822417-EFC1-4E3C-812D-06DA2592C07D}"/>
    <cellStyle name="normální_M1 vazena" xfId="7" xr:uid="{FFD85F72-9712-4344-A475-45C07C9DD771}"/>
    <cellStyle name="normální_M1 vazena 2" xfId="16" xr:uid="{8863A194-F3E5-4896-9366-E8C6CD201A8D}"/>
    <cellStyle name="normální_NewTables var c M5 navrh" xfId="10" xr:uid="{262B7BFD-0344-4662-BC09-0CB9CEBAA1C1}"/>
    <cellStyle name="normální_Vystupy_MPSV" xfId="12" xr:uid="{2F2E8535-59C0-4FD6-AF17-7BBAD042A9B6}"/>
    <cellStyle name="procent 2" xfId="13" xr:uid="{01D73AE6-8CB7-4EA0-8C53-0DC595493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6445.6229999999996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6445.6229999999996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23577.159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D-47C8-9A96-064E22F38C1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57D-47C8-9A96-064E22F38C17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8372.4586000000018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7D-47C8-9A96-064E22F38C1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15581.036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6445.6229999999996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11039.038400000001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7D-47C8-9A96-064E22F3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37056.834999999999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57D-47C8-9A96-064E22F3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5AB-4402-B3C5-DA4FC4C7149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5AB-4402-B3C5-DA4FC4C7149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5AB-4402-B3C5-DA4FC4C71491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141.7457</c:v>
                </c:pt>
                <c:pt idx="1">
                  <c:v>14.1686</c:v>
                </c:pt>
                <c:pt idx="2">
                  <c:v>6.9665999999999997</c:v>
                </c:pt>
                <c:pt idx="3">
                  <c:v>6.5158999999999878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AB-4402-B3C5-DA4FC4C71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36.311199999999985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36.311199999999985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135.46119999999999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8-4A22-BC4B-6C7698889C0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118-4A22-BC4B-6C7698889C0B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47.107700000000023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18-4A22-BC4B-6C7698889C0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90.317999999999984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36.311199999999985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65.584599999999995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18-4A22-BC4B-6C7698889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213.76830000000001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118-4A22-BC4B-6C7698889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94BE636-6349-476F-AA12-C319AA8F2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F30DB56-42E4-4F90-89E7-FFF05A212DA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079D13B-B8DF-4623-889E-B5360EA6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AE6B950-9A3C-4ED4-BBB2-2AF998342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8AD6CAE-DDF6-414D-ABEE-A3EEE04DCFB1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36B139B-4EB1-45A5-AC69-14D2994FA5BE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F2F9BCDB-D266-41D1-A43B-9458665548A4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25853</xdr:rowOff>
    </xdr:from>
    <xdr:to>
      <xdr:col>4</xdr:col>
      <xdr:colOff>200025</xdr:colOff>
      <xdr:row>29</xdr:row>
      <xdr:rowOff>219075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A654EEF4-7F14-4DBE-99FA-62BB52CD7A71}"/>
            </a:ext>
          </a:extLst>
        </xdr:cNvPr>
        <xdr:cNvSpPr txBox="1"/>
      </xdr:nvSpPr>
      <xdr:spPr>
        <a:xfrm>
          <a:off x="4146097" y="76553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1952F01-43B3-4337-9B49-DF36897E31A6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C01AFCE-0E46-459E-9538-6C0280877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5610E93-5D19-4A87-9286-53FC1FB5CB2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AE8B0FE-71BF-4581-87B6-4B7D6A50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37056.834999999999</v>
          </cell>
        </row>
        <row r="33">
          <cell r="B33">
            <v>6445.6229999999996</v>
          </cell>
          <cell r="C33">
            <v>23577.159</v>
          </cell>
          <cell r="D33">
            <v>8372.4586000000018</v>
          </cell>
          <cell r="E33">
            <v>11039.038400000001</v>
          </cell>
          <cell r="F33">
            <v>15581.036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141.7457</v>
          </cell>
        </row>
        <row r="25">
          <cell r="H25" t="str">
            <v>Dovolená</v>
          </cell>
          <cell r="I25">
            <v>14.1686</v>
          </cell>
        </row>
        <row r="26">
          <cell r="H26" t="str">
            <v>Nemoc</v>
          </cell>
          <cell r="I26">
            <v>6.9665999999999997</v>
          </cell>
        </row>
        <row r="27">
          <cell r="H27" t="str">
            <v>Jiné</v>
          </cell>
          <cell r="I27">
            <v>6.5158999999999878</v>
          </cell>
        </row>
      </sheetData>
      <sheetData sheetId="7"/>
      <sheetData sheetId="8">
        <row r="16">
          <cell r="D16">
            <v>213.76830000000001</v>
          </cell>
        </row>
        <row r="22">
          <cell r="B22">
            <v>36.311199999999985</v>
          </cell>
          <cell r="C22">
            <v>135.46119999999999</v>
          </cell>
          <cell r="D22">
            <v>47.107700000000023</v>
          </cell>
          <cell r="E22">
            <v>65.584599999999995</v>
          </cell>
          <cell r="F22">
            <v>90.317999999999984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09E2-CAF4-4DDE-B49C-F1E59D6A88DD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327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328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31949.617600000001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329</v>
      </c>
      <c r="C9" s="23"/>
      <c r="D9" s="440">
        <v>107.352998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17131.536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23577.159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31949.617600000001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42988.656000000003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58569.692000000003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37056.834999999999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63.192700000000002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16.05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4.4000000000000004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10.65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173.4213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330</v>
      </c>
      <c r="C29" s="462"/>
      <c r="D29" s="58">
        <v>339.17180000000002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6445.6229999999996</v>
      </c>
      <c r="C33" s="55">
        <v>23577.159</v>
      </c>
      <c r="D33" s="56">
        <v>8372.4586000000018</v>
      </c>
      <c r="E33" s="56">
        <v>11039.038400000001</v>
      </c>
      <c r="F33" s="56">
        <v>15581.036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B1A1-BC15-49C9-BEA8-9CB5807AF10F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H35" sqref="H35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Středočeský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Středočeský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339.17180000000002</v>
      </c>
      <c r="E12" s="137">
        <v>31949.617600000001</v>
      </c>
      <c r="F12" s="138">
        <v>107.35290000000001</v>
      </c>
      <c r="G12" s="139">
        <v>17131.536</v>
      </c>
      <c r="H12" s="139">
        <v>23577.159</v>
      </c>
      <c r="I12" s="139">
        <v>42988.656000000003</v>
      </c>
      <c r="J12" s="139">
        <v>58569.692000000003</v>
      </c>
      <c r="K12" s="140">
        <v>37056.834999999999</v>
      </c>
      <c r="L12" s="141">
        <v>16.05</v>
      </c>
      <c r="M12" s="141">
        <v>4.4000000000000004</v>
      </c>
      <c r="N12" s="141">
        <v>10.65</v>
      </c>
      <c r="O12" s="141">
        <v>173.4213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0.89580000000000004</v>
      </c>
      <c r="E13" s="144">
        <v>25562.387200000001</v>
      </c>
      <c r="F13" s="145">
        <v>108.49769999999999</v>
      </c>
      <c r="G13" s="146">
        <v>17950.504300000001</v>
      </c>
      <c r="H13" s="146">
        <v>20219.410500000002</v>
      </c>
      <c r="I13" s="146">
        <v>30241.893800000002</v>
      </c>
      <c r="J13" s="146">
        <v>37540.0124</v>
      </c>
      <c r="K13" s="147">
        <v>26292.533800000001</v>
      </c>
      <c r="L13" s="148">
        <v>12.92</v>
      </c>
      <c r="M13" s="148">
        <v>5.73</v>
      </c>
      <c r="N13" s="148">
        <v>8.86</v>
      </c>
      <c r="O13" s="148">
        <v>171.4383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50.287300000000002</v>
      </c>
      <c r="E14" s="151">
        <v>31070.698100000001</v>
      </c>
      <c r="F14" s="152">
        <v>107.4349</v>
      </c>
      <c r="G14" s="153">
        <v>17259.746999999999</v>
      </c>
      <c r="H14" s="153">
        <v>23848.703600000001</v>
      </c>
      <c r="I14" s="153">
        <v>39369.4666</v>
      </c>
      <c r="J14" s="153">
        <v>49481.426500000001</v>
      </c>
      <c r="K14" s="154">
        <v>32767.697899999999</v>
      </c>
      <c r="L14" s="155">
        <v>14.94</v>
      </c>
      <c r="M14" s="155">
        <v>5.05</v>
      </c>
      <c r="N14" s="155">
        <v>10.37</v>
      </c>
      <c r="O14" s="155">
        <v>173.09370000000001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78.936800000000005</v>
      </c>
      <c r="E15" s="151">
        <v>33645.216899999999</v>
      </c>
      <c r="F15" s="152">
        <v>106.9087</v>
      </c>
      <c r="G15" s="153">
        <v>16889.583299999998</v>
      </c>
      <c r="H15" s="153">
        <v>23926.478299999999</v>
      </c>
      <c r="I15" s="153">
        <v>45663.024700000002</v>
      </c>
      <c r="J15" s="153">
        <v>61007.74</v>
      </c>
      <c r="K15" s="154">
        <v>37943.456700000002</v>
      </c>
      <c r="L15" s="155">
        <v>15.37</v>
      </c>
      <c r="M15" s="155">
        <v>4.1100000000000003</v>
      </c>
      <c r="N15" s="155">
        <v>10.65</v>
      </c>
      <c r="O15" s="155">
        <v>173.04159999999999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108.94329999999999</v>
      </c>
      <c r="E16" s="151">
        <v>32601.6777</v>
      </c>
      <c r="F16" s="152">
        <v>108.0641</v>
      </c>
      <c r="G16" s="153">
        <v>17065.6666</v>
      </c>
      <c r="H16" s="153">
        <v>24093.476900000001</v>
      </c>
      <c r="I16" s="153">
        <v>45184.384899999997</v>
      </c>
      <c r="J16" s="153">
        <v>63398.144099999998</v>
      </c>
      <c r="K16" s="154">
        <v>39064.292000000001</v>
      </c>
      <c r="L16" s="155">
        <v>16.71</v>
      </c>
      <c r="M16" s="155">
        <v>4.09</v>
      </c>
      <c r="N16" s="155">
        <v>10.61</v>
      </c>
      <c r="O16" s="155">
        <v>173.43289999999999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73.513900000000007</v>
      </c>
      <c r="E17" s="151">
        <v>30582.580099999999</v>
      </c>
      <c r="F17" s="152">
        <v>107.5303</v>
      </c>
      <c r="G17" s="153">
        <v>17182.100900000001</v>
      </c>
      <c r="H17" s="153">
        <v>22590.1361</v>
      </c>
      <c r="I17" s="153">
        <v>41597.411200000002</v>
      </c>
      <c r="J17" s="153">
        <v>57407.070200000002</v>
      </c>
      <c r="K17" s="154">
        <v>36618.807099999998</v>
      </c>
      <c r="L17" s="155">
        <v>16.5</v>
      </c>
      <c r="M17" s="155">
        <v>4.57</v>
      </c>
      <c r="N17" s="155">
        <v>10.78</v>
      </c>
      <c r="O17" s="155">
        <v>173.4417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26.5945</v>
      </c>
      <c r="E18" s="151">
        <v>30449.488099999999</v>
      </c>
      <c r="F18" s="152">
        <v>107.1421</v>
      </c>
      <c r="G18" s="153">
        <v>17548.5</v>
      </c>
      <c r="H18" s="153">
        <v>23076.977599999998</v>
      </c>
      <c r="I18" s="153">
        <v>40554.539499999999</v>
      </c>
      <c r="J18" s="153">
        <v>57008.364300000001</v>
      </c>
      <c r="K18" s="154">
        <v>35885.5452</v>
      </c>
      <c r="L18" s="155">
        <v>15.98</v>
      </c>
      <c r="M18" s="155">
        <v>5.0199999999999996</v>
      </c>
      <c r="N18" s="155">
        <v>10.98</v>
      </c>
      <c r="O18" s="155">
        <v>175.13059999999999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208.90360000000001</v>
      </c>
      <c r="E20" s="137">
        <v>35099.691299999999</v>
      </c>
      <c r="F20" s="138">
        <v>107.6652</v>
      </c>
      <c r="G20" s="139">
        <v>17631.386600000002</v>
      </c>
      <c r="H20" s="139">
        <v>26170.834999999999</v>
      </c>
      <c r="I20" s="139">
        <v>47148.194100000001</v>
      </c>
      <c r="J20" s="139">
        <v>63591.748</v>
      </c>
      <c r="K20" s="140">
        <v>40593.917099999999</v>
      </c>
      <c r="L20" s="141">
        <v>17.14</v>
      </c>
      <c r="M20" s="141">
        <v>4.6100000000000003</v>
      </c>
      <c r="N20" s="141">
        <v>10.62</v>
      </c>
      <c r="O20" s="141">
        <v>174.23820000000001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0.61060000000000003</v>
      </c>
      <c r="E21" s="144">
        <v>26425.7255</v>
      </c>
      <c r="F21" s="145">
        <v>106.5475</v>
      </c>
      <c r="G21" s="146">
        <v>17950.504300000001</v>
      </c>
      <c r="H21" s="146">
        <v>20721.356100000001</v>
      </c>
      <c r="I21" s="146">
        <v>32255.6649</v>
      </c>
      <c r="J21" s="146">
        <v>38603.568800000001</v>
      </c>
      <c r="K21" s="147">
        <v>27191.688999999998</v>
      </c>
      <c r="L21" s="148">
        <v>14.19</v>
      </c>
      <c r="M21" s="148">
        <v>5.49</v>
      </c>
      <c r="N21" s="148">
        <v>9.2100000000000009</v>
      </c>
      <c r="O21" s="148">
        <v>171.65459999999999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32.965800000000002</v>
      </c>
      <c r="E22" s="151">
        <v>32956.494899999998</v>
      </c>
      <c r="F22" s="152">
        <v>107.0431</v>
      </c>
      <c r="G22" s="153">
        <v>16881.188099999999</v>
      </c>
      <c r="H22" s="153">
        <v>25665.447800000002</v>
      </c>
      <c r="I22" s="153">
        <v>41379.1319</v>
      </c>
      <c r="J22" s="153">
        <v>51478.871899999998</v>
      </c>
      <c r="K22" s="154">
        <v>34284.672299999998</v>
      </c>
      <c r="L22" s="155">
        <v>15.83</v>
      </c>
      <c r="M22" s="155">
        <v>5.31</v>
      </c>
      <c r="N22" s="155">
        <v>10.35</v>
      </c>
      <c r="O22" s="155">
        <v>173.3647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51.933399999999999</v>
      </c>
      <c r="E23" s="151">
        <v>36755.115700000002</v>
      </c>
      <c r="F23" s="152">
        <v>106.7954</v>
      </c>
      <c r="G23" s="153">
        <v>16958.212599999999</v>
      </c>
      <c r="H23" s="153">
        <v>26657.626</v>
      </c>
      <c r="I23" s="153">
        <v>49687.661500000002</v>
      </c>
      <c r="J23" s="153">
        <v>65554.8753</v>
      </c>
      <c r="K23" s="154">
        <v>40938.627399999998</v>
      </c>
      <c r="L23" s="155">
        <v>16.2</v>
      </c>
      <c r="M23" s="155">
        <v>4.33</v>
      </c>
      <c r="N23" s="155">
        <v>10.55</v>
      </c>
      <c r="O23" s="155">
        <v>173.56110000000001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62.468499999999999</v>
      </c>
      <c r="E24" s="151">
        <v>36857.073299999996</v>
      </c>
      <c r="F24" s="152">
        <v>108.741</v>
      </c>
      <c r="G24" s="153">
        <v>17881.6967</v>
      </c>
      <c r="H24" s="153">
        <v>26689.7827</v>
      </c>
      <c r="I24" s="153">
        <v>50991.7045</v>
      </c>
      <c r="J24" s="153">
        <v>71101.497600000002</v>
      </c>
      <c r="K24" s="154">
        <v>44083.128499999999</v>
      </c>
      <c r="L24" s="155">
        <v>18.010000000000002</v>
      </c>
      <c r="M24" s="155">
        <v>4.25</v>
      </c>
      <c r="N24" s="155">
        <v>10.56</v>
      </c>
      <c r="O24" s="155">
        <v>174.39519999999999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42.017400000000002</v>
      </c>
      <c r="E25" s="151">
        <v>34941.467799999999</v>
      </c>
      <c r="F25" s="152">
        <v>107.91500000000001</v>
      </c>
      <c r="G25" s="153">
        <v>18065.936000000002</v>
      </c>
      <c r="H25" s="153">
        <v>26130.317999999999</v>
      </c>
      <c r="I25" s="153">
        <v>46349.915099999998</v>
      </c>
      <c r="J25" s="153">
        <v>63897.525999999998</v>
      </c>
      <c r="K25" s="154">
        <v>41623.356599999999</v>
      </c>
      <c r="L25" s="155">
        <v>17.850000000000001</v>
      </c>
      <c r="M25" s="155">
        <v>4.8</v>
      </c>
      <c r="N25" s="155">
        <v>10.81</v>
      </c>
      <c r="O25" s="155">
        <v>174.65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18.907599999999999</v>
      </c>
      <c r="E26" s="151">
        <v>31649.2336</v>
      </c>
      <c r="F26" s="152">
        <v>107.8411</v>
      </c>
      <c r="G26" s="153">
        <v>18178.488499999999</v>
      </c>
      <c r="H26" s="153">
        <v>23886.738399999998</v>
      </c>
      <c r="I26" s="153">
        <v>41656.453200000004</v>
      </c>
      <c r="J26" s="153">
        <v>58304.698600000003</v>
      </c>
      <c r="K26" s="154">
        <v>37264.813199999997</v>
      </c>
      <c r="L26" s="155">
        <v>17.03</v>
      </c>
      <c r="M26" s="155">
        <v>5.35</v>
      </c>
      <c r="N26" s="155">
        <v>11.04</v>
      </c>
      <c r="O26" s="155">
        <v>176.27090000000001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130.2681</v>
      </c>
      <c r="E28" s="137">
        <v>27602.505099999998</v>
      </c>
      <c r="F28" s="138">
        <v>108.0853</v>
      </c>
      <c r="G28" s="139">
        <v>16560.215199999999</v>
      </c>
      <c r="H28" s="139">
        <v>21387.674299999999</v>
      </c>
      <c r="I28" s="139">
        <v>36560.352899999998</v>
      </c>
      <c r="J28" s="139">
        <v>49010.546300000002</v>
      </c>
      <c r="K28" s="140">
        <v>31384.647000000001</v>
      </c>
      <c r="L28" s="141">
        <v>13.79</v>
      </c>
      <c r="M28" s="141">
        <v>3.95</v>
      </c>
      <c r="N28" s="141">
        <v>10.72</v>
      </c>
      <c r="O28" s="141">
        <v>172.1112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0.28510000000000002</v>
      </c>
      <c r="E29" s="144">
        <v>24589.008699999998</v>
      </c>
      <c r="F29" s="145">
        <v>114.92149999999999</v>
      </c>
      <c r="G29" s="146">
        <v>16733.600999999999</v>
      </c>
      <c r="H29" s="146">
        <v>19665.929599999999</v>
      </c>
      <c r="I29" s="146">
        <v>27435.070299999999</v>
      </c>
      <c r="J29" s="146">
        <v>31872.4568</v>
      </c>
      <c r="K29" s="147">
        <v>24367.0553</v>
      </c>
      <c r="L29" s="148">
        <v>9.9</v>
      </c>
      <c r="M29" s="148">
        <v>6.3</v>
      </c>
      <c r="N29" s="148">
        <v>8.0299999999999994</v>
      </c>
      <c r="O29" s="148">
        <v>170.97499999999999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17.321400000000001</v>
      </c>
      <c r="E30" s="151">
        <v>27789.408200000002</v>
      </c>
      <c r="F30" s="152">
        <v>107.53879999999999</v>
      </c>
      <c r="G30" s="153">
        <v>18181.157299999999</v>
      </c>
      <c r="H30" s="153">
        <v>22531.5926</v>
      </c>
      <c r="I30" s="153">
        <v>35466.053599999999</v>
      </c>
      <c r="J30" s="153">
        <v>43599.257100000003</v>
      </c>
      <c r="K30" s="154">
        <v>29880.6427</v>
      </c>
      <c r="L30" s="155">
        <v>13.02</v>
      </c>
      <c r="M30" s="155">
        <v>4.47</v>
      </c>
      <c r="N30" s="155">
        <v>10.43</v>
      </c>
      <c r="O30" s="155">
        <v>172.57810000000001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27.003299999999999</v>
      </c>
      <c r="E31" s="151">
        <v>28740.079600000001</v>
      </c>
      <c r="F31" s="152">
        <v>107.85250000000001</v>
      </c>
      <c r="G31" s="153">
        <v>16217.349399999999</v>
      </c>
      <c r="H31" s="153">
        <v>21728.082900000001</v>
      </c>
      <c r="I31" s="153">
        <v>37833.776400000002</v>
      </c>
      <c r="J31" s="153">
        <v>50286.088900000002</v>
      </c>
      <c r="K31" s="154">
        <v>32183.113600000001</v>
      </c>
      <c r="L31" s="155">
        <v>13.33</v>
      </c>
      <c r="M31" s="155">
        <v>3.59</v>
      </c>
      <c r="N31" s="155">
        <v>10.89</v>
      </c>
      <c r="O31" s="155">
        <v>172.04259999999999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46.474699999999999</v>
      </c>
      <c r="E32" s="151">
        <v>27927.905900000002</v>
      </c>
      <c r="F32" s="152">
        <v>107.5762</v>
      </c>
      <c r="G32" s="153">
        <v>16299.5</v>
      </c>
      <c r="H32" s="153">
        <v>22028.640599999999</v>
      </c>
      <c r="I32" s="153">
        <v>37451.1106</v>
      </c>
      <c r="J32" s="153">
        <v>50889.529600000002</v>
      </c>
      <c r="K32" s="154">
        <v>32318.3151</v>
      </c>
      <c r="L32" s="155">
        <v>14.33</v>
      </c>
      <c r="M32" s="155">
        <v>3.81</v>
      </c>
      <c r="N32" s="155">
        <v>10.7</v>
      </c>
      <c r="O32" s="155">
        <v>172.13939999999999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31.496400000000001</v>
      </c>
      <c r="E33" s="151">
        <v>26239.181</v>
      </c>
      <c r="F33" s="152">
        <v>107.7075</v>
      </c>
      <c r="G33" s="153">
        <v>16535.162499999999</v>
      </c>
      <c r="H33" s="153">
        <v>20358.389299999999</v>
      </c>
      <c r="I33" s="153">
        <v>34440.977400000003</v>
      </c>
      <c r="J33" s="153">
        <v>47678.111299999997</v>
      </c>
      <c r="K33" s="154">
        <v>29942.588599999999</v>
      </c>
      <c r="L33" s="155">
        <v>14</v>
      </c>
      <c r="M33" s="155">
        <v>4.16</v>
      </c>
      <c r="N33" s="155">
        <v>10.75</v>
      </c>
      <c r="O33" s="155">
        <v>171.82980000000001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7.6868999999999996</v>
      </c>
      <c r="E34" s="151">
        <v>27524.526399999999</v>
      </c>
      <c r="F34" s="152">
        <v>111.57640000000001</v>
      </c>
      <c r="G34" s="153">
        <v>17069.087800000001</v>
      </c>
      <c r="H34" s="153">
        <v>20772.032899999998</v>
      </c>
      <c r="I34" s="153">
        <v>36280.130499999999</v>
      </c>
      <c r="J34" s="153">
        <v>54158.499900000003</v>
      </c>
      <c r="K34" s="154">
        <v>32492.9601</v>
      </c>
      <c r="L34" s="155">
        <v>13.03</v>
      </c>
      <c r="M34" s="155">
        <v>4.0999999999999996</v>
      </c>
      <c r="N34" s="155">
        <v>10.8</v>
      </c>
      <c r="O34" s="155">
        <v>172.32579999999999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Středočeský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Středočeský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28.0533</v>
      </c>
      <c r="E47" s="151">
        <v>27369.314200000001</v>
      </c>
      <c r="F47" s="152">
        <v>109.8214</v>
      </c>
      <c r="G47" s="153">
        <v>14982.25</v>
      </c>
      <c r="H47" s="153">
        <v>20018.527900000001</v>
      </c>
      <c r="I47" s="153">
        <v>33867.7238</v>
      </c>
      <c r="J47" s="153">
        <v>41025.199800000002</v>
      </c>
      <c r="K47" s="154">
        <v>27998.588199999998</v>
      </c>
      <c r="L47" s="155">
        <v>14.61</v>
      </c>
      <c r="M47" s="155">
        <v>6.63</v>
      </c>
      <c r="N47" s="155">
        <v>10.56</v>
      </c>
      <c r="O47" s="155">
        <v>174.6112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135.97620000000001</v>
      </c>
      <c r="E48" s="151">
        <v>29460.027900000001</v>
      </c>
      <c r="F48" s="152">
        <v>105.87009999999999</v>
      </c>
      <c r="G48" s="153">
        <v>16838.083299999998</v>
      </c>
      <c r="H48" s="153">
        <v>22254.041700000002</v>
      </c>
      <c r="I48" s="153">
        <v>38289.475100000003</v>
      </c>
      <c r="J48" s="153">
        <v>48372.3557</v>
      </c>
      <c r="K48" s="154">
        <v>31285.800500000001</v>
      </c>
      <c r="L48" s="155">
        <v>15.91</v>
      </c>
      <c r="M48" s="155">
        <v>5.77</v>
      </c>
      <c r="N48" s="155">
        <v>10.94</v>
      </c>
      <c r="O48" s="155">
        <v>174.584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115.6345</v>
      </c>
      <c r="E49" s="151">
        <v>33599.372300000003</v>
      </c>
      <c r="F49" s="152">
        <v>107.4251</v>
      </c>
      <c r="G49" s="153">
        <v>18493.994299999998</v>
      </c>
      <c r="H49" s="153">
        <v>25026.974699999999</v>
      </c>
      <c r="I49" s="153">
        <v>45061.839899999999</v>
      </c>
      <c r="J49" s="153">
        <v>59897.775900000001</v>
      </c>
      <c r="K49" s="154">
        <v>37777.614000000001</v>
      </c>
      <c r="L49" s="155">
        <v>16.27</v>
      </c>
      <c r="M49" s="155">
        <v>4.0199999999999996</v>
      </c>
      <c r="N49" s="155">
        <v>10.62</v>
      </c>
      <c r="O49" s="155">
        <v>172.49789999999999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12.299899999999999</v>
      </c>
      <c r="E50" s="151">
        <v>38230.171399999999</v>
      </c>
      <c r="F50" s="152">
        <v>108.87779999999999</v>
      </c>
      <c r="G50" s="153">
        <v>22142.406999999999</v>
      </c>
      <c r="H50" s="153">
        <v>28811.660599999999</v>
      </c>
      <c r="I50" s="153">
        <v>51408.654799999997</v>
      </c>
      <c r="J50" s="153">
        <v>72673.020799999998</v>
      </c>
      <c r="K50" s="154">
        <v>44853.667399999998</v>
      </c>
      <c r="L50" s="155">
        <v>15.15</v>
      </c>
      <c r="M50" s="155">
        <v>3.43</v>
      </c>
      <c r="N50" s="155">
        <v>10.61</v>
      </c>
      <c r="O50" s="155">
        <v>172.1994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36.736899999999999</v>
      </c>
      <c r="E51" s="151">
        <v>50180.396099999998</v>
      </c>
      <c r="F51" s="152">
        <v>107.15479999999999</v>
      </c>
      <c r="G51" s="153">
        <v>20869.584299999999</v>
      </c>
      <c r="H51" s="153">
        <v>33663.494100000004</v>
      </c>
      <c r="I51" s="153">
        <v>72781.6201</v>
      </c>
      <c r="J51" s="153">
        <v>105392.5834</v>
      </c>
      <c r="K51" s="154">
        <v>62225.803399999997</v>
      </c>
      <c r="L51" s="155">
        <v>17.38</v>
      </c>
      <c r="M51" s="155">
        <v>1.82</v>
      </c>
      <c r="N51" s="155">
        <v>10.39</v>
      </c>
      <c r="O51" s="155">
        <v>171.48480000000001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10.470800000000001</v>
      </c>
      <c r="E52" s="182">
        <v>27681.2487</v>
      </c>
      <c r="F52" s="183">
        <v>109.1079</v>
      </c>
      <c r="G52" s="184">
        <v>14511.048199999999</v>
      </c>
      <c r="H52" s="184">
        <v>17667.171200000001</v>
      </c>
      <c r="I52" s="184">
        <v>37501.644500000002</v>
      </c>
      <c r="J52" s="184">
        <v>48757.658799999997</v>
      </c>
      <c r="K52" s="185">
        <v>30846.510399999999</v>
      </c>
      <c r="L52" s="186">
        <v>10.6</v>
      </c>
      <c r="M52" s="186">
        <v>6.04</v>
      </c>
      <c r="N52" s="186">
        <v>9.4600000000000009</v>
      </c>
      <c r="O52" s="186">
        <v>173.56039999999999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339.17180000000002</v>
      </c>
      <c r="E53" s="189">
        <v>31949.617600000001</v>
      </c>
      <c r="F53" s="190">
        <v>107.35290000000001</v>
      </c>
      <c r="G53" s="191">
        <v>17131.536</v>
      </c>
      <c r="H53" s="191">
        <v>23577.159</v>
      </c>
      <c r="I53" s="191">
        <v>42988.656000000003</v>
      </c>
      <c r="J53" s="191">
        <v>58569.692000000003</v>
      </c>
      <c r="K53" s="192">
        <v>37056.834999999999</v>
      </c>
      <c r="L53" s="193">
        <v>16.05</v>
      </c>
      <c r="M53" s="193">
        <v>4.4000000000000004</v>
      </c>
      <c r="N53" s="193">
        <v>10.65</v>
      </c>
      <c r="O53" s="193">
        <v>173.4213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483E8-4133-48FD-90D1-504EE6E687CB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5" sqref="H35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Středočeský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Středočeský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196.7722</v>
      </c>
      <c r="D12" s="225">
        <v>29028.988700000002</v>
      </c>
      <c r="E12" s="226">
        <v>16299.5</v>
      </c>
      <c r="F12" s="226">
        <v>21685.673599999998</v>
      </c>
      <c r="G12" s="226">
        <v>37279.991300000002</v>
      </c>
      <c r="H12" s="226">
        <v>47061.179300000003</v>
      </c>
      <c r="I12" s="226">
        <v>30519.397499999999</v>
      </c>
      <c r="J12" s="227">
        <v>15.52</v>
      </c>
      <c r="K12" s="227">
        <v>6.34</v>
      </c>
      <c r="L12" s="227">
        <v>10.82</v>
      </c>
      <c r="M12" s="227">
        <v>174.36850000000001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142.39949999999999</v>
      </c>
      <c r="D13" s="225">
        <v>38240.6757</v>
      </c>
      <c r="E13" s="226">
        <v>20091</v>
      </c>
      <c r="F13" s="226">
        <v>27238.437900000001</v>
      </c>
      <c r="G13" s="226">
        <v>54297.808599999997</v>
      </c>
      <c r="H13" s="226">
        <v>74907.316200000001</v>
      </c>
      <c r="I13" s="226">
        <v>46090.580199999997</v>
      </c>
      <c r="J13" s="227">
        <v>16.54</v>
      </c>
      <c r="K13" s="227">
        <v>2.63</v>
      </c>
      <c r="L13" s="227">
        <v>10.49</v>
      </c>
      <c r="M13" s="227">
        <v>172.11240000000001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14.5367</v>
      </c>
      <c r="D15" s="238">
        <v>69257.945399999997</v>
      </c>
      <c r="E15" s="239">
        <v>29986.649799999999</v>
      </c>
      <c r="F15" s="239">
        <v>42304.874400000001</v>
      </c>
      <c r="G15" s="239">
        <v>99849.528200000001</v>
      </c>
      <c r="H15" s="239">
        <v>156252.28419999999</v>
      </c>
      <c r="I15" s="239">
        <v>86110.506299999994</v>
      </c>
      <c r="J15" s="240">
        <v>21.91</v>
      </c>
      <c r="K15" s="240">
        <v>1.24</v>
      </c>
      <c r="L15" s="240">
        <v>10.28</v>
      </c>
      <c r="M15" s="240">
        <v>171.18610000000001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0.66310000000000002</v>
      </c>
      <c r="D16" s="225">
        <v>100014.5485</v>
      </c>
      <c r="E16" s="226">
        <v>20739.957999999999</v>
      </c>
      <c r="F16" s="226">
        <v>49893.2307</v>
      </c>
      <c r="G16" s="226">
        <v>155171.8952</v>
      </c>
      <c r="H16" s="226">
        <v>307450.53330000001</v>
      </c>
      <c r="I16" s="226">
        <v>137062.56109999999</v>
      </c>
      <c r="J16" s="227">
        <v>25.55</v>
      </c>
      <c r="K16" s="227">
        <v>0.64</v>
      </c>
      <c r="L16" s="227">
        <v>9.7799999999999994</v>
      </c>
      <c r="M16" s="227">
        <v>172.78399999999999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3.8955000000000002</v>
      </c>
      <c r="D17" s="225">
        <v>80938.411699999997</v>
      </c>
      <c r="E17" s="226">
        <v>35690.659599999999</v>
      </c>
      <c r="F17" s="226">
        <v>52352.0838</v>
      </c>
      <c r="G17" s="226">
        <v>116092.0661</v>
      </c>
      <c r="H17" s="226">
        <v>164368.5128</v>
      </c>
      <c r="I17" s="226">
        <v>96695.299499999994</v>
      </c>
      <c r="J17" s="227">
        <v>20.37</v>
      </c>
      <c r="K17" s="227">
        <v>0.56999999999999995</v>
      </c>
      <c r="L17" s="227">
        <v>10.68</v>
      </c>
      <c r="M17" s="227">
        <v>170.94470000000001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8.2068999999999992</v>
      </c>
      <c r="D18" s="225">
        <v>69265.978099999993</v>
      </c>
      <c r="E18" s="226">
        <v>31238.978299999999</v>
      </c>
      <c r="F18" s="226">
        <v>44526.582999999999</v>
      </c>
      <c r="G18" s="226">
        <v>95496.905899999998</v>
      </c>
      <c r="H18" s="226">
        <v>154329.84270000001</v>
      </c>
      <c r="I18" s="226">
        <v>84159.994000000006</v>
      </c>
      <c r="J18" s="227">
        <v>23.42</v>
      </c>
      <c r="K18" s="227">
        <v>1.54</v>
      </c>
      <c r="L18" s="227">
        <v>10.19</v>
      </c>
      <c r="M18" s="227">
        <v>170.28120000000001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1.7709999999999999</v>
      </c>
      <c r="D19" s="225">
        <v>41427.198799999998</v>
      </c>
      <c r="E19" s="226">
        <v>24548.883000000002</v>
      </c>
      <c r="F19" s="226">
        <v>31184.375100000001</v>
      </c>
      <c r="G19" s="226">
        <v>62521.022700000001</v>
      </c>
      <c r="H19" s="226">
        <v>88499.517999999996</v>
      </c>
      <c r="I19" s="226">
        <v>52788.369500000001</v>
      </c>
      <c r="J19" s="227">
        <v>13.5</v>
      </c>
      <c r="K19" s="227">
        <v>2.36</v>
      </c>
      <c r="L19" s="227">
        <v>9.76</v>
      </c>
      <c r="M19" s="227">
        <v>175.31180000000001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27.995899999999999</v>
      </c>
      <c r="D20" s="238">
        <v>52025.6823</v>
      </c>
      <c r="E20" s="239">
        <v>28002.2798</v>
      </c>
      <c r="F20" s="239">
        <v>38555.605199999998</v>
      </c>
      <c r="G20" s="239">
        <v>68685.359100000001</v>
      </c>
      <c r="H20" s="239">
        <v>82831.243400000007</v>
      </c>
      <c r="I20" s="239">
        <v>55781.580800000003</v>
      </c>
      <c r="J20" s="240">
        <v>14.15</v>
      </c>
      <c r="K20" s="240">
        <v>2.4</v>
      </c>
      <c r="L20" s="240">
        <v>10.69</v>
      </c>
      <c r="M20" s="240">
        <v>171.4485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10.827400000000001</v>
      </c>
      <c r="D21" s="225">
        <v>58680.606</v>
      </c>
      <c r="E21" s="226">
        <v>33972.681400000001</v>
      </c>
      <c r="F21" s="226">
        <v>43327.304799999998</v>
      </c>
      <c r="G21" s="226">
        <v>70829.203899999993</v>
      </c>
      <c r="H21" s="226">
        <v>80558.1299</v>
      </c>
      <c r="I21" s="226">
        <v>59257.020799999998</v>
      </c>
      <c r="J21" s="227">
        <v>13.83</v>
      </c>
      <c r="K21" s="227">
        <v>1.55</v>
      </c>
      <c r="L21" s="227">
        <v>10.91</v>
      </c>
      <c r="M21" s="227">
        <v>169.27369999999999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4.3859000000000004</v>
      </c>
      <c r="D22" s="225">
        <v>46567.377899999999</v>
      </c>
      <c r="E22" s="226">
        <v>23276.016500000002</v>
      </c>
      <c r="F22" s="226">
        <v>35148.991600000001</v>
      </c>
      <c r="G22" s="226">
        <v>60006.8914</v>
      </c>
      <c r="H22" s="226">
        <v>75080.189899999998</v>
      </c>
      <c r="I22" s="226">
        <v>48871.051899999999</v>
      </c>
      <c r="J22" s="227">
        <v>8.4499999999999993</v>
      </c>
      <c r="K22" s="227">
        <v>8.32</v>
      </c>
      <c r="L22" s="227">
        <v>9.35</v>
      </c>
      <c r="M22" s="227">
        <v>176.7252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2.0339</v>
      </c>
      <c r="D23" s="225" t="s">
        <v>81</v>
      </c>
      <c r="E23" s="226" t="s">
        <v>81</v>
      </c>
      <c r="F23" s="226" t="s">
        <v>81</v>
      </c>
      <c r="G23" s="226" t="s">
        <v>81</v>
      </c>
      <c r="H23" s="226" t="s">
        <v>81</v>
      </c>
      <c r="I23" s="226" t="s">
        <v>81</v>
      </c>
      <c r="J23" s="227" t="s">
        <v>81</v>
      </c>
      <c r="K23" s="227" t="s">
        <v>81</v>
      </c>
      <c r="L23" s="227" t="s">
        <v>81</v>
      </c>
      <c r="M23" s="227" t="s">
        <v>81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5.8884999999999996</v>
      </c>
      <c r="D24" s="225">
        <v>52118.595800000003</v>
      </c>
      <c r="E24" s="226">
        <v>29966.112099999998</v>
      </c>
      <c r="F24" s="226">
        <v>39505.1564</v>
      </c>
      <c r="G24" s="226">
        <v>68962.1541</v>
      </c>
      <c r="H24" s="226">
        <v>91265.382599999997</v>
      </c>
      <c r="I24" s="226">
        <v>58252.396200000003</v>
      </c>
      <c r="J24" s="227">
        <v>16.5</v>
      </c>
      <c r="K24" s="227">
        <v>0.73</v>
      </c>
      <c r="L24" s="227">
        <v>10.44</v>
      </c>
      <c r="M24" s="227">
        <v>171.4383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3.8331</v>
      </c>
      <c r="D25" s="225">
        <v>54602.891100000001</v>
      </c>
      <c r="E25" s="226">
        <v>31416.4902</v>
      </c>
      <c r="F25" s="226">
        <v>39866.434399999998</v>
      </c>
      <c r="G25" s="226">
        <v>71522.4467</v>
      </c>
      <c r="H25" s="226">
        <v>88886.191200000001</v>
      </c>
      <c r="I25" s="226">
        <v>58234.128900000003</v>
      </c>
      <c r="J25" s="227">
        <v>14.89</v>
      </c>
      <c r="K25" s="227">
        <v>1.68</v>
      </c>
      <c r="L25" s="227">
        <v>9.65</v>
      </c>
      <c r="M25" s="227">
        <v>170.94200000000001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1.0267999999999999</v>
      </c>
      <c r="D26" s="225">
        <v>34949.888200000001</v>
      </c>
      <c r="E26" s="226">
        <v>23448.441900000002</v>
      </c>
      <c r="F26" s="226">
        <v>26875.493299999998</v>
      </c>
      <c r="G26" s="226">
        <v>59318.028100000003</v>
      </c>
      <c r="H26" s="226">
        <v>84174.852700000003</v>
      </c>
      <c r="I26" s="226">
        <v>49002.201699999998</v>
      </c>
      <c r="J26" s="227">
        <v>19.57</v>
      </c>
      <c r="K26" s="227">
        <v>0.8</v>
      </c>
      <c r="L26" s="227">
        <v>10.220000000000001</v>
      </c>
      <c r="M26" s="227">
        <v>172.4828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66.728899999999996</v>
      </c>
      <c r="D27" s="238">
        <v>37210.052600000003</v>
      </c>
      <c r="E27" s="239">
        <v>20662.7124</v>
      </c>
      <c r="F27" s="239">
        <v>27639.858</v>
      </c>
      <c r="G27" s="239">
        <v>48596.167399999998</v>
      </c>
      <c r="H27" s="239">
        <v>63562.084199999998</v>
      </c>
      <c r="I27" s="239">
        <v>41179.494100000004</v>
      </c>
      <c r="J27" s="240">
        <v>16.7</v>
      </c>
      <c r="K27" s="240">
        <v>3.33</v>
      </c>
      <c r="L27" s="240">
        <v>10.57</v>
      </c>
      <c r="M27" s="240">
        <v>172.3562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28.0962</v>
      </c>
      <c r="D28" s="225">
        <v>40532.340799999998</v>
      </c>
      <c r="E28" s="226">
        <v>20490.544300000001</v>
      </c>
      <c r="F28" s="226">
        <v>30775.423599999998</v>
      </c>
      <c r="G28" s="226">
        <v>54080.637900000002</v>
      </c>
      <c r="H28" s="226">
        <v>67717.185200000007</v>
      </c>
      <c r="I28" s="226">
        <v>45133.941599999998</v>
      </c>
      <c r="J28" s="227">
        <v>16.16</v>
      </c>
      <c r="K28" s="227">
        <v>4.41</v>
      </c>
      <c r="L28" s="227">
        <v>11.01</v>
      </c>
      <c r="M28" s="227">
        <v>172.20570000000001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7.1726999999999999</v>
      </c>
      <c r="D29" s="225">
        <v>30827.627700000001</v>
      </c>
      <c r="E29" s="226">
        <v>21581.4876</v>
      </c>
      <c r="F29" s="226">
        <v>23599.973099999999</v>
      </c>
      <c r="G29" s="226">
        <v>40367.124199999998</v>
      </c>
      <c r="H29" s="226">
        <v>46862.629399999998</v>
      </c>
      <c r="I29" s="226">
        <v>32697.161199999999</v>
      </c>
      <c r="J29" s="227">
        <v>7.14</v>
      </c>
      <c r="K29" s="227">
        <v>10.32</v>
      </c>
      <c r="L29" s="227">
        <v>9.49</v>
      </c>
      <c r="M29" s="227">
        <v>173.1405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27.927600000000002</v>
      </c>
      <c r="D30" s="225">
        <v>35871.705300000001</v>
      </c>
      <c r="E30" s="226">
        <v>19993.833299999998</v>
      </c>
      <c r="F30" s="226">
        <v>27192.600900000001</v>
      </c>
      <c r="G30" s="226">
        <v>46440.591</v>
      </c>
      <c r="H30" s="226">
        <v>62687.814599999998</v>
      </c>
      <c r="I30" s="226">
        <v>39830.2765</v>
      </c>
      <c r="J30" s="227">
        <v>19.71</v>
      </c>
      <c r="K30" s="227">
        <v>0.78</v>
      </c>
      <c r="L30" s="227">
        <v>10.35</v>
      </c>
      <c r="M30" s="227">
        <v>172.44630000000001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1.2512000000000001</v>
      </c>
      <c r="D31" s="225">
        <v>29186.595700000002</v>
      </c>
      <c r="E31" s="226">
        <v>21549.690600000002</v>
      </c>
      <c r="F31" s="226">
        <v>24950.074000000001</v>
      </c>
      <c r="G31" s="226">
        <v>33338.525500000003</v>
      </c>
      <c r="H31" s="226">
        <v>41765.505499999999</v>
      </c>
      <c r="I31" s="226">
        <v>30686.014299999999</v>
      </c>
      <c r="J31" s="227">
        <v>11.86</v>
      </c>
      <c r="K31" s="227">
        <v>1.68</v>
      </c>
      <c r="L31" s="227">
        <v>8.9499999999999993</v>
      </c>
      <c r="M31" s="227">
        <v>169.7226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2.2810000000000001</v>
      </c>
      <c r="D32" s="225">
        <v>39565.984799999998</v>
      </c>
      <c r="E32" s="226">
        <v>21044.822800000002</v>
      </c>
      <c r="F32" s="226">
        <v>30453.783200000002</v>
      </c>
      <c r="G32" s="226">
        <v>49804.552000000003</v>
      </c>
      <c r="H32" s="226">
        <v>60228.191200000001</v>
      </c>
      <c r="I32" s="226">
        <v>41419.602299999999</v>
      </c>
      <c r="J32" s="227">
        <v>14.27</v>
      </c>
      <c r="K32" s="227">
        <v>2.1800000000000002</v>
      </c>
      <c r="L32" s="227">
        <v>10.47</v>
      </c>
      <c r="M32" s="227">
        <v>172.0847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28.127600000000001</v>
      </c>
      <c r="D33" s="238">
        <v>27876.9804</v>
      </c>
      <c r="E33" s="239">
        <v>16000</v>
      </c>
      <c r="F33" s="239">
        <v>21434.266100000001</v>
      </c>
      <c r="G33" s="239">
        <v>36149.881999999998</v>
      </c>
      <c r="H33" s="239">
        <v>45765.484700000001</v>
      </c>
      <c r="I33" s="239">
        <v>30378.9722</v>
      </c>
      <c r="J33" s="240">
        <v>13.11</v>
      </c>
      <c r="K33" s="240">
        <v>2.41</v>
      </c>
      <c r="L33" s="240">
        <v>10.31</v>
      </c>
      <c r="M33" s="240">
        <v>171.78809999999999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9.5303000000000004</v>
      </c>
      <c r="D34" s="225">
        <v>25608.249400000001</v>
      </c>
      <c r="E34" s="226">
        <v>14942.420700000001</v>
      </c>
      <c r="F34" s="226">
        <v>17800</v>
      </c>
      <c r="G34" s="226">
        <v>31830.813399999999</v>
      </c>
      <c r="H34" s="226">
        <v>39828.646999999997</v>
      </c>
      <c r="I34" s="226">
        <v>27534.8668</v>
      </c>
      <c r="J34" s="227">
        <v>12.34</v>
      </c>
      <c r="K34" s="227">
        <v>0.77</v>
      </c>
      <c r="L34" s="227">
        <v>9.73</v>
      </c>
      <c r="M34" s="227">
        <v>172.31700000000001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2.9483999999999999</v>
      </c>
      <c r="D35" s="225">
        <v>25501.073100000001</v>
      </c>
      <c r="E35" s="226">
        <v>15311.984</v>
      </c>
      <c r="F35" s="226">
        <v>21483.667000000001</v>
      </c>
      <c r="G35" s="226">
        <v>29597.3135</v>
      </c>
      <c r="H35" s="226">
        <v>36579.133099999999</v>
      </c>
      <c r="I35" s="226">
        <v>26012.620200000001</v>
      </c>
      <c r="J35" s="227">
        <v>14.39</v>
      </c>
      <c r="K35" s="227">
        <v>2.13</v>
      </c>
      <c r="L35" s="227">
        <v>9.8000000000000007</v>
      </c>
      <c r="M35" s="227">
        <v>170.95140000000001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13.849299999999999</v>
      </c>
      <c r="D36" s="225">
        <v>31796.7811</v>
      </c>
      <c r="E36" s="226">
        <v>17768.766800000001</v>
      </c>
      <c r="F36" s="226">
        <v>24014.748500000002</v>
      </c>
      <c r="G36" s="226">
        <v>40084.185899999997</v>
      </c>
      <c r="H36" s="226">
        <v>48889.270600000003</v>
      </c>
      <c r="I36" s="226">
        <v>33299.621099999997</v>
      </c>
      <c r="J36" s="227">
        <v>13.17</v>
      </c>
      <c r="K36" s="227">
        <v>3.55</v>
      </c>
      <c r="L36" s="227">
        <v>10.68</v>
      </c>
      <c r="M36" s="227">
        <v>172.1183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1.7995000000000001</v>
      </c>
      <c r="D37" s="225">
        <v>24325.301599999999</v>
      </c>
      <c r="E37" s="226">
        <v>20831.1312</v>
      </c>
      <c r="F37" s="226">
        <v>22059.337500000001</v>
      </c>
      <c r="G37" s="226">
        <v>32283.9058</v>
      </c>
      <c r="H37" s="226">
        <v>49914.336000000003</v>
      </c>
      <c r="I37" s="226">
        <v>30117.8943</v>
      </c>
      <c r="J37" s="227">
        <v>14.53</v>
      </c>
      <c r="K37" s="227">
        <v>1.0900000000000001</v>
      </c>
      <c r="L37" s="227">
        <v>10.75</v>
      </c>
      <c r="M37" s="227">
        <v>167.81649999999999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35.6922</v>
      </c>
      <c r="D38" s="238">
        <v>21816.463100000001</v>
      </c>
      <c r="E38" s="239">
        <v>15400.815199999999</v>
      </c>
      <c r="F38" s="239">
        <v>17121.1937</v>
      </c>
      <c r="G38" s="239">
        <v>26974.834200000001</v>
      </c>
      <c r="H38" s="239">
        <v>34185.007400000002</v>
      </c>
      <c r="I38" s="239">
        <v>23572.183400000002</v>
      </c>
      <c r="J38" s="240">
        <v>11.21</v>
      </c>
      <c r="K38" s="240">
        <v>5.26</v>
      </c>
      <c r="L38" s="240">
        <v>9.17</v>
      </c>
      <c r="M38" s="240">
        <v>174.15209999999999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6.7377000000000002</v>
      </c>
      <c r="D39" s="225">
        <v>16825.0134</v>
      </c>
      <c r="E39" s="226">
        <v>13350</v>
      </c>
      <c r="F39" s="226">
        <v>15573.3174</v>
      </c>
      <c r="G39" s="226">
        <v>22326.0124</v>
      </c>
      <c r="H39" s="226">
        <v>32996.285300000003</v>
      </c>
      <c r="I39" s="226">
        <v>20657.5929</v>
      </c>
      <c r="J39" s="227">
        <v>8.1300000000000008</v>
      </c>
      <c r="K39" s="227">
        <v>4.07</v>
      </c>
      <c r="L39" s="227">
        <v>6.89</v>
      </c>
      <c r="M39" s="227">
        <v>172.7662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21.463200000000001</v>
      </c>
      <c r="D40" s="225">
        <v>22987.079000000002</v>
      </c>
      <c r="E40" s="226">
        <v>15854.162200000001</v>
      </c>
      <c r="F40" s="226">
        <v>18158.352599999998</v>
      </c>
      <c r="G40" s="226">
        <v>27775.3711</v>
      </c>
      <c r="H40" s="226">
        <v>34821.5098</v>
      </c>
      <c r="I40" s="226">
        <v>24412.464</v>
      </c>
      <c r="J40" s="227">
        <v>12.5</v>
      </c>
      <c r="K40" s="227">
        <v>3.81</v>
      </c>
      <c r="L40" s="227">
        <v>9.4</v>
      </c>
      <c r="M40" s="227">
        <v>174.98759999999999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3.9881000000000002</v>
      </c>
      <c r="D41" s="225">
        <v>24034.723099999999</v>
      </c>
      <c r="E41" s="226">
        <v>19094.25</v>
      </c>
      <c r="F41" s="226">
        <v>21273.316800000001</v>
      </c>
      <c r="G41" s="226">
        <v>27484.7631</v>
      </c>
      <c r="H41" s="226">
        <v>31253.288199999999</v>
      </c>
      <c r="I41" s="226">
        <v>24631.604800000001</v>
      </c>
      <c r="J41" s="227">
        <v>10.28</v>
      </c>
      <c r="K41" s="227">
        <v>9.5</v>
      </c>
      <c r="L41" s="227">
        <v>10.3</v>
      </c>
      <c r="M41" s="227">
        <v>175.58670000000001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3.5030999999999999</v>
      </c>
      <c r="D42" s="225">
        <v>17926.75</v>
      </c>
      <c r="E42" s="226">
        <v>15177.5486</v>
      </c>
      <c r="F42" s="226">
        <v>16474.019799999998</v>
      </c>
      <c r="G42" s="226">
        <v>23809.506099999999</v>
      </c>
      <c r="H42" s="226">
        <v>40924.325299999997</v>
      </c>
      <c r="I42" s="226">
        <v>22823.456099999999</v>
      </c>
      <c r="J42" s="227">
        <v>9.19</v>
      </c>
      <c r="K42" s="227">
        <v>11.63</v>
      </c>
      <c r="L42" s="227">
        <v>10.26</v>
      </c>
      <c r="M42" s="227">
        <v>170.06530000000001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3.6892999999999998</v>
      </c>
      <c r="D43" s="238">
        <v>27025.233199999999</v>
      </c>
      <c r="E43" s="239">
        <v>16783.7893</v>
      </c>
      <c r="F43" s="239">
        <v>22678.9637</v>
      </c>
      <c r="G43" s="239">
        <v>31777.576400000002</v>
      </c>
      <c r="H43" s="239">
        <v>37202.863599999997</v>
      </c>
      <c r="I43" s="239">
        <v>27551.8907</v>
      </c>
      <c r="J43" s="240">
        <v>20.02</v>
      </c>
      <c r="K43" s="240">
        <v>4.25</v>
      </c>
      <c r="L43" s="240">
        <v>10.130000000000001</v>
      </c>
      <c r="M43" s="240">
        <v>180.56110000000001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3.4255</v>
      </c>
      <c r="D44" s="225">
        <v>26920.8992</v>
      </c>
      <c r="E44" s="226">
        <v>14969.524799999999</v>
      </c>
      <c r="F44" s="226">
        <v>22488.0497</v>
      </c>
      <c r="G44" s="226">
        <v>31777.576400000002</v>
      </c>
      <c r="H44" s="226">
        <v>37497.902099999999</v>
      </c>
      <c r="I44" s="226">
        <v>27481.378700000001</v>
      </c>
      <c r="J44" s="227">
        <v>20.059999999999999</v>
      </c>
      <c r="K44" s="227">
        <v>4.22</v>
      </c>
      <c r="L44" s="227">
        <v>9.7899999999999991</v>
      </c>
      <c r="M44" s="227">
        <v>181.1926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0.26379999999999998</v>
      </c>
      <c r="D45" s="225">
        <v>27590.5648</v>
      </c>
      <c r="E45" s="226">
        <v>22073.810600000001</v>
      </c>
      <c r="F45" s="226">
        <v>24901.232</v>
      </c>
      <c r="G45" s="226">
        <v>31124.57</v>
      </c>
      <c r="H45" s="226">
        <v>35441.929600000003</v>
      </c>
      <c r="I45" s="226">
        <v>28467.4804</v>
      </c>
      <c r="J45" s="227">
        <v>19.41</v>
      </c>
      <c r="K45" s="227">
        <v>4.6399999999999997</v>
      </c>
      <c r="L45" s="227">
        <v>14.51</v>
      </c>
      <c r="M45" s="227">
        <v>172.3604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52.470599999999997</v>
      </c>
      <c r="D47" s="238">
        <v>32910.9807</v>
      </c>
      <c r="E47" s="239">
        <v>19453.775799999999</v>
      </c>
      <c r="F47" s="239">
        <v>25583.179499999998</v>
      </c>
      <c r="G47" s="239">
        <v>42149.8033</v>
      </c>
      <c r="H47" s="239">
        <v>53853.303699999997</v>
      </c>
      <c r="I47" s="239">
        <v>34806.935799999999</v>
      </c>
      <c r="J47" s="240">
        <v>16.23</v>
      </c>
      <c r="K47" s="240">
        <v>5.54</v>
      </c>
      <c r="L47" s="240">
        <v>11.43</v>
      </c>
      <c r="M47" s="240">
        <v>173.02500000000001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9.0183999999999997</v>
      </c>
      <c r="D48" s="225">
        <v>27915.5075</v>
      </c>
      <c r="E48" s="226">
        <v>15648.742899999999</v>
      </c>
      <c r="F48" s="226">
        <v>20282.236000000001</v>
      </c>
      <c r="G48" s="226">
        <v>35099.691299999999</v>
      </c>
      <c r="H48" s="226">
        <v>45588.341399999998</v>
      </c>
      <c r="I48" s="226">
        <v>29152.628400000001</v>
      </c>
      <c r="J48" s="227">
        <v>12.34</v>
      </c>
      <c r="K48" s="227">
        <v>3.09</v>
      </c>
      <c r="L48" s="227">
        <v>11.25</v>
      </c>
      <c r="M48" s="227">
        <v>173.15520000000001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28.100899999999999</v>
      </c>
      <c r="D49" s="225">
        <v>35807.903200000001</v>
      </c>
      <c r="E49" s="226">
        <v>23624.607599999999</v>
      </c>
      <c r="F49" s="226">
        <v>28667.7729</v>
      </c>
      <c r="G49" s="226">
        <v>45478.039299999997</v>
      </c>
      <c r="H49" s="226">
        <v>55421.6253</v>
      </c>
      <c r="I49" s="226">
        <v>37747.979899999998</v>
      </c>
      <c r="J49" s="227">
        <v>18.25</v>
      </c>
      <c r="K49" s="227">
        <v>5.84</v>
      </c>
      <c r="L49" s="227">
        <v>11.78</v>
      </c>
      <c r="M49" s="227">
        <v>173.208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1.5385</v>
      </c>
      <c r="D50" s="225" t="s">
        <v>81</v>
      </c>
      <c r="E50" s="226" t="s">
        <v>81</v>
      </c>
      <c r="F50" s="226" t="s">
        <v>81</v>
      </c>
      <c r="G50" s="226" t="s">
        <v>81</v>
      </c>
      <c r="H50" s="226" t="s">
        <v>81</v>
      </c>
      <c r="I50" s="226" t="s">
        <v>81</v>
      </c>
      <c r="J50" s="227" t="s">
        <v>81</v>
      </c>
      <c r="K50" s="227" t="s">
        <v>81</v>
      </c>
      <c r="L50" s="227" t="s">
        <v>81</v>
      </c>
      <c r="M50" s="227" t="s">
        <v>81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7.0663</v>
      </c>
      <c r="D51" s="225">
        <v>35001.867700000003</v>
      </c>
      <c r="E51" s="226">
        <v>20696.3809</v>
      </c>
      <c r="F51" s="226">
        <v>26369.5085</v>
      </c>
      <c r="G51" s="226">
        <v>44746.647799999999</v>
      </c>
      <c r="H51" s="226">
        <v>55903.511299999998</v>
      </c>
      <c r="I51" s="226">
        <v>36691.673999999999</v>
      </c>
      <c r="J51" s="227">
        <v>15.17</v>
      </c>
      <c r="K51" s="227">
        <v>7.75</v>
      </c>
      <c r="L51" s="227">
        <v>11.31</v>
      </c>
      <c r="M51" s="227">
        <v>172.81880000000001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6.7464000000000004</v>
      </c>
      <c r="D52" s="225">
        <v>28077.326400000002</v>
      </c>
      <c r="E52" s="226">
        <v>15779.1571</v>
      </c>
      <c r="F52" s="226">
        <v>21321.920699999999</v>
      </c>
      <c r="G52" s="226">
        <v>35367.162300000004</v>
      </c>
      <c r="H52" s="226">
        <v>46616.818599999999</v>
      </c>
      <c r="I52" s="226">
        <v>29842.571899999999</v>
      </c>
      <c r="J52" s="227">
        <v>12.48</v>
      </c>
      <c r="K52" s="227">
        <v>4.9000000000000004</v>
      </c>
      <c r="L52" s="227">
        <v>10.42</v>
      </c>
      <c r="M52" s="227">
        <v>172.82839999999999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86.890299999999996</v>
      </c>
      <c r="D53" s="238">
        <v>32002.6757</v>
      </c>
      <c r="E53" s="239">
        <v>19641.900900000001</v>
      </c>
      <c r="F53" s="239">
        <v>25985.6198</v>
      </c>
      <c r="G53" s="239">
        <v>39325.829899999997</v>
      </c>
      <c r="H53" s="239">
        <v>47574.2569</v>
      </c>
      <c r="I53" s="239">
        <v>32952.870300000002</v>
      </c>
      <c r="J53" s="240">
        <v>16.66</v>
      </c>
      <c r="K53" s="240">
        <v>7.64</v>
      </c>
      <c r="L53" s="240">
        <v>10.93</v>
      </c>
      <c r="M53" s="240">
        <v>175.09870000000001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21.205200000000001</v>
      </c>
      <c r="D54" s="225">
        <v>32139.732</v>
      </c>
      <c r="E54" s="226">
        <v>22639.527699999999</v>
      </c>
      <c r="F54" s="226">
        <v>26910.8554</v>
      </c>
      <c r="G54" s="226">
        <v>38337.495300000002</v>
      </c>
      <c r="H54" s="226">
        <v>44674.339200000002</v>
      </c>
      <c r="I54" s="226">
        <v>33290.5838</v>
      </c>
      <c r="J54" s="227">
        <v>15.7</v>
      </c>
      <c r="K54" s="227">
        <v>8.91</v>
      </c>
      <c r="L54" s="227">
        <v>11.36</v>
      </c>
      <c r="M54" s="227">
        <v>173.52760000000001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19.594799999999999</v>
      </c>
      <c r="D55" s="225">
        <v>32831.804900000003</v>
      </c>
      <c r="E55" s="226">
        <v>19326.083299999998</v>
      </c>
      <c r="F55" s="226">
        <v>26469.0098</v>
      </c>
      <c r="G55" s="226">
        <v>41872.867400000003</v>
      </c>
      <c r="H55" s="226">
        <v>50176.220200000003</v>
      </c>
      <c r="I55" s="226">
        <v>34116.834600000002</v>
      </c>
      <c r="J55" s="227">
        <v>17.37</v>
      </c>
      <c r="K55" s="227">
        <v>7.4</v>
      </c>
      <c r="L55" s="227">
        <v>11.31</v>
      </c>
      <c r="M55" s="227">
        <v>168.624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46.090200000000003</v>
      </c>
      <c r="D56" s="225">
        <v>31617.346799999999</v>
      </c>
      <c r="E56" s="226">
        <v>18590.583299999998</v>
      </c>
      <c r="F56" s="226">
        <v>25317.607</v>
      </c>
      <c r="G56" s="226">
        <v>38880.210599999999</v>
      </c>
      <c r="H56" s="226">
        <v>46521.245300000002</v>
      </c>
      <c r="I56" s="226">
        <v>32302.638599999998</v>
      </c>
      <c r="J56" s="227">
        <v>16.79</v>
      </c>
      <c r="K56" s="227">
        <v>7.15</v>
      </c>
      <c r="L56" s="227">
        <v>10.55</v>
      </c>
      <c r="M56" s="227">
        <v>178.57429999999999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23.04</v>
      </c>
      <c r="D57" s="238">
        <v>20857.5448</v>
      </c>
      <c r="E57" s="239">
        <v>13920</v>
      </c>
      <c r="F57" s="239">
        <v>15857.180700000001</v>
      </c>
      <c r="G57" s="239">
        <v>27165.495200000001</v>
      </c>
      <c r="H57" s="239">
        <v>33364.209300000002</v>
      </c>
      <c r="I57" s="239">
        <v>22580.628499999999</v>
      </c>
      <c r="J57" s="240">
        <v>12.18</v>
      </c>
      <c r="K57" s="240">
        <v>3.67</v>
      </c>
      <c r="L57" s="240">
        <v>10.64</v>
      </c>
      <c r="M57" s="240">
        <v>174.608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4.6989999999999998</v>
      </c>
      <c r="D58" s="225">
        <v>17074.620900000002</v>
      </c>
      <c r="E58" s="226">
        <v>13570.6057</v>
      </c>
      <c r="F58" s="226">
        <v>15033.5538</v>
      </c>
      <c r="G58" s="226">
        <v>20153.882799999999</v>
      </c>
      <c r="H58" s="226">
        <v>23301.111400000002</v>
      </c>
      <c r="I58" s="226">
        <v>18243.2379</v>
      </c>
      <c r="J58" s="227">
        <v>9.2100000000000009</v>
      </c>
      <c r="K58" s="227">
        <v>2.34</v>
      </c>
      <c r="L58" s="227">
        <v>10.050000000000001</v>
      </c>
      <c r="M58" s="227">
        <v>172.03110000000001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1.7471000000000001</v>
      </c>
      <c r="D59" s="225" t="s">
        <v>81</v>
      </c>
      <c r="E59" s="226" t="s">
        <v>81</v>
      </c>
      <c r="F59" s="226" t="s">
        <v>81</v>
      </c>
      <c r="G59" s="226" t="s">
        <v>81</v>
      </c>
      <c r="H59" s="226" t="s">
        <v>81</v>
      </c>
      <c r="I59" s="226" t="s">
        <v>81</v>
      </c>
      <c r="J59" s="227" t="s">
        <v>81</v>
      </c>
      <c r="K59" s="227" t="s">
        <v>81</v>
      </c>
      <c r="L59" s="227" t="s">
        <v>81</v>
      </c>
      <c r="M59" s="227" t="s">
        <v>81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14.587300000000001</v>
      </c>
      <c r="D60" s="225">
        <v>23453.225299999998</v>
      </c>
      <c r="E60" s="226">
        <v>14571.4488</v>
      </c>
      <c r="F60" s="226">
        <v>17312.000100000001</v>
      </c>
      <c r="G60" s="226">
        <v>29180.482499999998</v>
      </c>
      <c r="H60" s="226">
        <v>35235.294399999999</v>
      </c>
      <c r="I60" s="226">
        <v>24442.363799999999</v>
      </c>
      <c r="J60" s="227">
        <v>12.77</v>
      </c>
      <c r="K60" s="227">
        <v>4.16</v>
      </c>
      <c r="L60" s="227">
        <v>11.1</v>
      </c>
      <c r="M60" s="227">
        <v>174.98159999999999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0.77710000000000001</v>
      </c>
      <c r="D61" s="225">
        <v>18474.707600000002</v>
      </c>
      <c r="E61" s="226">
        <v>12707.347400000001</v>
      </c>
      <c r="F61" s="226">
        <v>13554.479799999999</v>
      </c>
      <c r="G61" s="226">
        <v>23978.0298</v>
      </c>
      <c r="H61" s="226">
        <v>27483.731899999999</v>
      </c>
      <c r="I61" s="226">
        <v>19552.5046</v>
      </c>
      <c r="J61" s="227">
        <v>9.66</v>
      </c>
      <c r="K61" s="227">
        <v>6.4</v>
      </c>
      <c r="L61" s="227">
        <v>8.85</v>
      </c>
      <c r="M61" s="227">
        <v>172.59620000000001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1.2293000000000001</v>
      </c>
      <c r="D63" s="225" t="s">
        <v>81</v>
      </c>
      <c r="E63" s="226" t="s">
        <v>81</v>
      </c>
      <c r="F63" s="226" t="s">
        <v>81</v>
      </c>
      <c r="G63" s="226" t="s">
        <v>81</v>
      </c>
      <c r="H63" s="226" t="s">
        <v>81</v>
      </c>
      <c r="I63" s="226" t="s">
        <v>81</v>
      </c>
      <c r="J63" s="227" t="s">
        <v>81</v>
      </c>
      <c r="K63" s="227" t="s">
        <v>81</v>
      </c>
      <c r="L63" s="227" t="s">
        <v>81</v>
      </c>
      <c r="M63" s="227" t="s">
        <v>81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339.17180000000002</v>
      </c>
      <c r="D66" s="250">
        <v>31949.617600000001</v>
      </c>
      <c r="E66" s="251">
        <v>17131.536</v>
      </c>
      <c r="F66" s="251">
        <v>23577.159</v>
      </c>
      <c r="G66" s="251">
        <v>42988.656000000003</v>
      </c>
      <c r="H66" s="251">
        <v>58569.692000000003</v>
      </c>
      <c r="I66" s="251">
        <v>37056.834999999999</v>
      </c>
      <c r="J66" s="252">
        <v>16.05</v>
      </c>
      <c r="K66" s="252">
        <v>4.4000000000000004</v>
      </c>
      <c r="L66" s="252">
        <v>10.65</v>
      </c>
      <c r="M66" s="252">
        <v>173.4213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B835F-9C5A-4CFE-9CF6-6C99500378BF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H35" sqref="H35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Středočeský kraj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Středočeský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0.57779999999999998</v>
      </c>
      <c r="C12" s="286">
        <v>99849.528200000001</v>
      </c>
      <c r="D12" s="287">
        <v>20739.957999999999</v>
      </c>
      <c r="E12" s="287">
        <v>48167.995300000002</v>
      </c>
      <c r="F12" s="287">
        <v>175164.86720000001</v>
      </c>
      <c r="G12" s="287">
        <v>315155.13919999998</v>
      </c>
      <c r="H12" s="287">
        <v>141421.75640000001</v>
      </c>
      <c r="I12" s="288">
        <v>22.03</v>
      </c>
      <c r="J12" s="288">
        <v>0.71</v>
      </c>
      <c r="K12" s="288">
        <v>9.8800000000000008</v>
      </c>
      <c r="L12" s="288">
        <v>172.53899999999999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0.51690000000000003</v>
      </c>
      <c r="C13" s="292">
        <v>101319.567</v>
      </c>
      <c r="D13" s="293">
        <v>49812.741300000002</v>
      </c>
      <c r="E13" s="293">
        <v>67038.941900000005</v>
      </c>
      <c r="F13" s="293">
        <v>144746.19839999999</v>
      </c>
      <c r="G13" s="293">
        <v>183373.65299999999</v>
      </c>
      <c r="H13" s="293">
        <v>118269.7415</v>
      </c>
      <c r="I13" s="294">
        <v>17.52</v>
      </c>
      <c r="J13" s="294">
        <v>0.41</v>
      </c>
      <c r="K13" s="294">
        <v>10.66</v>
      </c>
      <c r="L13" s="294">
        <v>171.25710000000001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0.27910000000000001</v>
      </c>
      <c r="C14" s="286">
        <v>82484.667300000001</v>
      </c>
      <c r="D14" s="287">
        <v>38795.988299999997</v>
      </c>
      <c r="E14" s="287">
        <v>52226.033499999998</v>
      </c>
      <c r="F14" s="287">
        <v>124119.9838</v>
      </c>
      <c r="G14" s="287">
        <v>187827.12409999999</v>
      </c>
      <c r="H14" s="287">
        <v>105083.2065</v>
      </c>
      <c r="I14" s="288">
        <v>17.16</v>
      </c>
      <c r="J14" s="288">
        <v>0.45</v>
      </c>
      <c r="K14" s="288">
        <v>10.11</v>
      </c>
      <c r="L14" s="288">
        <v>172.16679999999999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0.76490000000000002</v>
      </c>
      <c r="C15" s="292">
        <v>75790.934500000003</v>
      </c>
      <c r="D15" s="293">
        <v>34201.707999999999</v>
      </c>
      <c r="E15" s="293">
        <v>50913.016600000003</v>
      </c>
      <c r="F15" s="293">
        <v>116618.8698</v>
      </c>
      <c r="G15" s="293">
        <v>138959.10260000001</v>
      </c>
      <c r="H15" s="293">
        <v>89482.319099999993</v>
      </c>
      <c r="I15" s="294">
        <v>17.829999999999998</v>
      </c>
      <c r="J15" s="294">
        <v>1.1499999999999999</v>
      </c>
      <c r="K15" s="294">
        <v>11.71</v>
      </c>
      <c r="L15" s="294">
        <v>171.50219999999999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1.3543000000000001</v>
      </c>
      <c r="C16" s="286">
        <v>74585.066699999996</v>
      </c>
      <c r="D16" s="287">
        <v>16958.212599999999</v>
      </c>
      <c r="E16" s="287">
        <v>46263.7045</v>
      </c>
      <c r="F16" s="287">
        <v>106788.6612</v>
      </c>
      <c r="G16" s="287">
        <v>157823.1134</v>
      </c>
      <c r="H16" s="287">
        <v>87068.768800000005</v>
      </c>
      <c r="I16" s="288">
        <v>23.96</v>
      </c>
      <c r="J16" s="288">
        <v>0.25</v>
      </c>
      <c r="K16" s="288">
        <v>10.38</v>
      </c>
      <c r="L16" s="288">
        <v>172.24119999999999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0.73650000000000004</v>
      </c>
      <c r="C17" s="292">
        <v>84189.296100000007</v>
      </c>
      <c r="D17" s="293">
        <v>56092.5452</v>
      </c>
      <c r="E17" s="293">
        <v>69704.896299999993</v>
      </c>
      <c r="F17" s="293">
        <v>100326.64139999999</v>
      </c>
      <c r="G17" s="293">
        <v>136522.12599999999</v>
      </c>
      <c r="H17" s="293">
        <v>94499.548599999995</v>
      </c>
      <c r="I17" s="294">
        <v>17.46</v>
      </c>
      <c r="J17" s="294">
        <v>1</v>
      </c>
      <c r="K17" s="294">
        <v>10.54</v>
      </c>
      <c r="L17" s="294">
        <v>166.85720000000001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0.89080000000000004</v>
      </c>
      <c r="C18" s="286">
        <v>34996.616699999999</v>
      </c>
      <c r="D18" s="287">
        <v>25919.6211</v>
      </c>
      <c r="E18" s="287">
        <v>34157.385600000001</v>
      </c>
      <c r="F18" s="287">
        <v>48700.364500000003</v>
      </c>
      <c r="G18" s="287">
        <v>69257.945399999997</v>
      </c>
      <c r="H18" s="287">
        <v>45083.384400000003</v>
      </c>
      <c r="I18" s="288">
        <v>25.3</v>
      </c>
      <c r="J18" s="288">
        <v>0.79</v>
      </c>
      <c r="K18" s="288">
        <v>9.0500000000000007</v>
      </c>
      <c r="L18" s="288">
        <v>177.0797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4.0125000000000002</v>
      </c>
      <c r="C19" s="292">
        <v>85078.212299999999</v>
      </c>
      <c r="D19" s="293">
        <v>44416.316200000001</v>
      </c>
      <c r="E19" s="293">
        <v>64021.0749</v>
      </c>
      <c r="F19" s="293">
        <v>109440.9961</v>
      </c>
      <c r="G19" s="293">
        <v>179450.66010000001</v>
      </c>
      <c r="H19" s="293">
        <v>104231.0491</v>
      </c>
      <c r="I19" s="294">
        <v>24.92</v>
      </c>
      <c r="J19" s="294">
        <v>0.87</v>
      </c>
      <c r="K19" s="294">
        <v>9.9700000000000006</v>
      </c>
      <c r="L19" s="294">
        <v>165.72280000000001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0.68889999999999996</v>
      </c>
      <c r="C20" s="286">
        <v>40292.3217</v>
      </c>
      <c r="D20" s="287">
        <v>15909.397999999999</v>
      </c>
      <c r="E20" s="287">
        <v>26375.608199999999</v>
      </c>
      <c r="F20" s="287">
        <v>60158.310899999997</v>
      </c>
      <c r="G20" s="287">
        <v>76995.372499999998</v>
      </c>
      <c r="H20" s="287">
        <v>46990.195</v>
      </c>
      <c r="I20" s="288">
        <v>23.37</v>
      </c>
      <c r="J20" s="288">
        <v>1.78</v>
      </c>
      <c r="K20" s="288">
        <v>9.17</v>
      </c>
      <c r="L20" s="288">
        <v>174.17920000000001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1.1913</v>
      </c>
      <c r="C21" s="292">
        <v>58114.603499999997</v>
      </c>
      <c r="D21" s="293">
        <v>35576.3027</v>
      </c>
      <c r="E21" s="293">
        <v>45789.917699999998</v>
      </c>
      <c r="F21" s="293">
        <v>89072.436100000006</v>
      </c>
      <c r="G21" s="293">
        <v>140003.1513</v>
      </c>
      <c r="H21" s="293">
        <v>79975.0622</v>
      </c>
      <c r="I21" s="294">
        <v>19.95</v>
      </c>
      <c r="J21" s="294">
        <v>1.71</v>
      </c>
      <c r="K21" s="294">
        <v>11.09</v>
      </c>
      <c r="L21" s="294">
        <v>173.1147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0.24779999999999999</v>
      </c>
      <c r="C22" s="286">
        <v>95515.3986</v>
      </c>
      <c r="D22" s="287">
        <v>45373.340600000003</v>
      </c>
      <c r="E22" s="287">
        <v>64065.169000000002</v>
      </c>
      <c r="F22" s="287">
        <v>136712.05040000001</v>
      </c>
      <c r="G22" s="287">
        <v>189522.96729999999</v>
      </c>
      <c r="H22" s="287">
        <v>107427.83590000001</v>
      </c>
      <c r="I22" s="288">
        <v>15.78</v>
      </c>
      <c r="J22" s="288">
        <v>1.1100000000000001</v>
      </c>
      <c r="K22" s="288">
        <v>10.43</v>
      </c>
      <c r="L22" s="288">
        <v>171.4614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0.33960000000000001</v>
      </c>
      <c r="C23" s="292">
        <v>68300.478400000007</v>
      </c>
      <c r="D23" s="293">
        <v>42950.501900000003</v>
      </c>
      <c r="E23" s="293">
        <v>49750.0193</v>
      </c>
      <c r="F23" s="293">
        <v>105433.64200000001</v>
      </c>
      <c r="G23" s="293">
        <v>136336.0399</v>
      </c>
      <c r="H23" s="293">
        <v>80069.275099999999</v>
      </c>
      <c r="I23" s="294">
        <v>12.69</v>
      </c>
      <c r="J23" s="294">
        <v>9.24</v>
      </c>
      <c r="K23" s="294">
        <v>10.1</v>
      </c>
      <c r="L23" s="294">
        <v>178.8177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0.1817</v>
      </c>
      <c r="C24" s="286">
        <v>71343.026100000003</v>
      </c>
      <c r="D24" s="287">
        <v>51505.203500000003</v>
      </c>
      <c r="E24" s="287">
        <v>63934.585899999998</v>
      </c>
      <c r="F24" s="287">
        <v>86282.675900000002</v>
      </c>
      <c r="G24" s="287">
        <v>116296.51700000001</v>
      </c>
      <c r="H24" s="287">
        <v>79716.368499999997</v>
      </c>
      <c r="I24" s="288">
        <v>26.55</v>
      </c>
      <c r="J24" s="288">
        <v>1.66</v>
      </c>
      <c r="K24" s="288">
        <v>10.85</v>
      </c>
      <c r="L24" s="288">
        <v>173.1328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1.3221000000000001</v>
      </c>
      <c r="C25" s="292">
        <v>40458.930800000002</v>
      </c>
      <c r="D25" s="293">
        <v>26907.221799999999</v>
      </c>
      <c r="E25" s="293">
        <v>31392.517199999998</v>
      </c>
      <c r="F25" s="293">
        <v>63070.351999999999</v>
      </c>
      <c r="G25" s="293">
        <v>100056.5098</v>
      </c>
      <c r="H25" s="293">
        <v>55369.816700000003</v>
      </c>
      <c r="I25" s="294">
        <v>13.7</v>
      </c>
      <c r="J25" s="294">
        <v>2.29</v>
      </c>
      <c r="K25" s="294">
        <v>9.93</v>
      </c>
      <c r="L25" s="294">
        <v>175.88980000000001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6.0600000000000001E-2</v>
      </c>
      <c r="C26" s="286">
        <v>65068.788200000003</v>
      </c>
      <c r="D26" s="287">
        <v>42141.5697</v>
      </c>
      <c r="E26" s="287">
        <v>50158.459799999997</v>
      </c>
      <c r="F26" s="287">
        <v>85306.445500000002</v>
      </c>
      <c r="G26" s="287">
        <v>117263.16379999999</v>
      </c>
      <c r="H26" s="287">
        <v>74927.870699999999</v>
      </c>
      <c r="I26" s="288">
        <v>22.69</v>
      </c>
      <c r="J26" s="288">
        <v>4.38</v>
      </c>
      <c r="K26" s="288">
        <v>10.130000000000001</v>
      </c>
      <c r="L26" s="288">
        <v>173.97659999999999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9.69E-2</v>
      </c>
      <c r="C27" s="292">
        <v>48484.858500000002</v>
      </c>
      <c r="D27" s="293">
        <v>34243.482300000003</v>
      </c>
      <c r="E27" s="293">
        <v>39043.323600000003</v>
      </c>
      <c r="F27" s="293">
        <v>59813.147599999997</v>
      </c>
      <c r="G27" s="293">
        <v>71825.233300000007</v>
      </c>
      <c r="H27" s="293">
        <v>50179.130700000002</v>
      </c>
      <c r="I27" s="294">
        <v>20.260000000000002</v>
      </c>
      <c r="J27" s="294">
        <v>2.73</v>
      </c>
      <c r="K27" s="294">
        <v>11.12</v>
      </c>
      <c r="L27" s="294">
        <v>171.57980000000001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0.43240000000000001</v>
      </c>
      <c r="C28" s="286">
        <v>43273.703699999998</v>
      </c>
      <c r="D28" s="287">
        <v>27162.356100000001</v>
      </c>
      <c r="E28" s="287">
        <v>33238.945299999999</v>
      </c>
      <c r="F28" s="287">
        <v>53970.130799999999</v>
      </c>
      <c r="G28" s="287">
        <v>71107.229099999997</v>
      </c>
      <c r="H28" s="287">
        <v>46326.988799999999</v>
      </c>
      <c r="I28" s="288">
        <v>13.63</v>
      </c>
      <c r="J28" s="288">
        <v>1.5</v>
      </c>
      <c r="K28" s="288">
        <v>10.26</v>
      </c>
      <c r="L28" s="288">
        <v>174.2835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0.504</v>
      </c>
      <c r="C29" s="292">
        <v>38555.605199999998</v>
      </c>
      <c r="D29" s="293">
        <v>20014</v>
      </c>
      <c r="E29" s="293">
        <v>34857.577599999997</v>
      </c>
      <c r="F29" s="293">
        <v>42454.7765</v>
      </c>
      <c r="G29" s="293">
        <v>61055.305399999997</v>
      </c>
      <c r="H29" s="293">
        <v>41471.414199999999</v>
      </c>
      <c r="I29" s="294">
        <v>19.149999999999999</v>
      </c>
      <c r="J29" s="294">
        <v>1.53</v>
      </c>
      <c r="K29" s="294">
        <v>10.9</v>
      </c>
      <c r="L29" s="294">
        <v>174.59360000000001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1.3491</v>
      </c>
      <c r="C30" s="286">
        <v>50488.136500000001</v>
      </c>
      <c r="D30" s="287">
        <v>32429.830399999999</v>
      </c>
      <c r="E30" s="287">
        <v>39681.055800000002</v>
      </c>
      <c r="F30" s="287">
        <v>64370.567600000002</v>
      </c>
      <c r="G30" s="287">
        <v>81360.160000000003</v>
      </c>
      <c r="H30" s="287">
        <v>56604.029199999997</v>
      </c>
      <c r="I30" s="288">
        <v>12.34</v>
      </c>
      <c r="J30" s="288">
        <v>1.06</v>
      </c>
      <c r="K30" s="288">
        <v>11.62</v>
      </c>
      <c r="L30" s="288">
        <v>172.63820000000001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0.22170000000000001</v>
      </c>
      <c r="C31" s="292">
        <v>63730.760699999999</v>
      </c>
      <c r="D31" s="293">
        <v>40198.280400000003</v>
      </c>
      <c r="E31" s="293">
        <v>50238.768900000003</v>
      </c>
      <c r="F31" s="293">
        <v>71135.9035</v>
      </c>
      <c r="G31" s="293">
        <v>80530.929399999994</v>
      </c>
      <c r="H31" s="293">
        <v>63743.148300000001</v>
      </c>
      <c r="I31" s="294">
        <v>21.14</v>
      </c>
      <c r="J31" s="294">
        <v>1.78</v>
      </c>
      <c r="K31" s="294">
        <v>11.18</v>
      </c>
      <c r="L31" s="294">
        <v>172.52860000000001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4.7300000000000002E-2</v>
      </c>
      <c r="C32" s="286">
        <v>54340.157899999998</v>
      </c>
      <c r="D32" s="287">
        <v>31620.9496</v>
      </c>
      <c r="E32" s="287">
        <v>43053.955699999999</v>
      </c>
      <c r="F32" s="287">
        <v>70149.807700000005</v>
      </c>
      <c r="G32" s="287">
        <v>72412.439799999993</v>
      </c>
      <c r="H32" s="287">
        <v>55558.886100000003</v>
      </c>
      <c r="I32" s="288">
        <v>21.84</v>
      </c>
      <c r="J32" s="288">
        <v>0.25</v>
      </c>
      <c r="K32" s="288">
        <v>11.76</v>
      </c>
      <c r="L32" s="288">
        <v>168.3141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4.2671999999999999</v>
      </c>
      <c r="C33" s="292">
        <v>68387.724799999996</v>
      </c>
      <c r="D33" s="293">
        <v>42471.836199999998</v>
      </c>
      <c r="E33" s="293">
        <v>55517.909699999997</v>
      </c>
      <c r="F33" s="293">
        <v>73415.527600000001</v>
      </c>
      <c r="G33" s="293">
        <v>80946.056100000002</v>
      </c>
      <c r="H33" s="293">
        <v>65918.1008</v>
      </c>
      <c r="I33" s="294">
        <v>14.78</v>
      </c>
      <c r="J33" s="294">
        <v>1.48</v>
      </c>
      <c r="K33" s="294">
        <v>10.96</v>
      </c>
      <c r="L33" s="294">
        <v>166.30680000000001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1.3191999999999999</v>
      </c>
      <c r="C34" s="286">
        <v>59305.014000000003</v>
      </c>
      <c r="D34" s="287">
        <v>37639.387600000002</v>
      </c>
      <c r="E34" s="287">
        <v>48987.008000000002</v>
      </c>
      <c r="F34" s="287">
        <v>68403.844500000007</v>
      </c>
      <c r="G34" s="287">
        <v>76417.976899999994</v>
      </c>
      <c r="H34" s="287">
        <v>58890.064599999998</v>
      </c>
      <c r="I34" s="288">
        <v>15.12</v>
      </c>
      <c r="J34" s="288">
        <v>1.47</v>
      </c>
      <c r="K34" s="288">
        <v>9.56</v>
      </c>
      <c r="L34" s="288">
        <v>166.3605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4.58E-2</v>
      </c>
      <c r="C35" s="292">
        <v>37774.131000000001</v>
      </c>
      <c r="D35" s="293">
        <v>28463.338</v>
      </c>
      <c r="E35" s="293">
        <v>32242.874800000001</v>
      </c>
      <c r="F35" s="293">
        <v>45540.024100000002</v>
      </c>
      <c r="G35" s="293">
        <v>59661.081200000001</v>
      </c>
      <c r="H35" s="293">
        <v>40899.829100000003</v>
      </c>
      <c r="I35" s="294">
        <v>29.4</v>
      </c>
      <c r="J35" s="294">
        <v>1.9</v>
      </c>
      <c r="K35" s="294">
        <v>11.47</v>
      </c>
      <c r="L35" s="294">
        <v>172.31569999999999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0.72850000000000004</v>
      </c>
      <c r="C36" s="286">
        <v>54452.312599999997</v>
      </c>
      <c r="D36" s="287">
        <v>37701.643400000001</v>
      </c>
      <c r="E36" s="287">
        <v>43882.148500000003</v>
      </c>
      <c r="F36" s="287">
        <v>71416.284499999994</v>
      </c>
      <c r="G36" s="287">
        <v>89448.805900000007</v>
      </c>
      <c r="H36" s="287">
        <v>60313.845399999998</v>
      </c>
      <c r="I36" s="288">
        <v>8.8800000000000008</v>
      </c>
      <c r="J36" s="288">
        <v>0.89</v>
      </c>
      <c r="K36" s="288">
        <v>11.71</v>
      </c>
      <c r="L36" s="288">
        <v>171.4188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0.42470000000000002</v>
      </c>
      <c r="C37" s="292">
        <v>60251.7912</v>
      </c>
      <c r="D37" s="293">
        <v>39962.206299999998</v>
      </c>
      <c r="E37" s="293">
        <v>48373.525900000001</v>
      </c>
      <c r="F37" s="293">
        <v>74861.667700000005</v>
      </c>
      <c r="G37" s="293">
        <v>92728.168600000005</v>
      </c>
      <c r="H37" s="293">
        <v>64415.058299999997</v>
      </c>
      <c r="I37" s="294">
        <v>12.27</v>
      </c>
      <c r="J37" s="294">
        <v>2.19</v>
      </c>
      <c r="K37" s="294">
        <v>11.75</v>
      </c>
      <c r="L37" s="294">
        <v>172.73330000000001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0.22289999999999999</v>
      </c>
      <c r="C38" s="286">
        <v>60136.291599999997</v>
      </c>
      <c r="D38" s="287">
        <v>41510.205300000001</v>
      </c>
      <c r="E38" s="287">
        <v>50162.941500000001</v>
      </c>
      <c r="F38" s="287">
        <v>71190.993400000007</v>
      </c>
      <c r="G38" s="287">
        <v>78059.540500000003</v>
      </c>
      <c r="H38" s="287">
        <v>61627.952400000002</v>
      </c>
      <c r="I38" s="288">
        <v>10.59</v>
      </c>
      <c r="J38" s="288">
        <v>3.85</v>
      </c>
      <c r="K38" s="288">
        <v>11.76</v>
      </c>
      <c r="L38" s="288">
        <v>170.4597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4.8000000000000001E-2</v>
      </c>
      <c r="C39" s="292">
        <v>55035.183700000001</v>
      </c>
      <c r="D39" s="293">
        <v>37272.911200000002</v>
      </c>
      <c r="E39" s="293">
        <v>40028.389900000002</v>
      </c>
      <c r="F39" s="293">
        <v>69997.554999999993</v>
      </c>
      <c r="G39" s="293">
        <v>77573.976299999995</v>
      </c>
      <c r="H39" s="293">
        <v>57232.044199999997</v>
      </c>
      <c r="I39" s="294">
        <v>18.95</v>
      </c>
      <c r="J39" s="294">
        <v>3.39</v>
      </c>
      <c r="K39" s="294">
        <v>11.74</v>
      </c>
      <c r="L39" s="294">
        <v>165.0121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0.10249999999999999</v>
      </c>
      <c r="C40" s="286">
        <v>81893.895999999993</v>
      </c>
      <c r="D40" s="287">
        <v>41642.454100000003</v>
      </c>
      <c r="E40" s="287">
        <v>59777.399599999997</v>
      </c>
      <c r="F40" s="287">
        <v>109264.9115</v>
      </c>
      <c r="G40" s="287">
        <v>133276.78539999999</v>
      </c>
      <c r="H40" s="287">
        <v>85942.256200000003</v>
      </c>
      <c r="I40" s="288">
        <v>11.42</v>
      </c>
      <c r="J40" s="288">
        <v>9.32</v>
      </c>
      <c r="K40" s="288">
        <v>9.9499999999999993</v>
      </c>
      <c r="L40" s="288">
        <v>168.94380000000001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1.6382000000000001</v>
      </c>
      <c r="C41" s="292">
        <v>56805.722199999997</v>
      </c>
      <c r="D41" s="293">
        <v>20528.702799999999</v>
      </c>
      <c r="E41" s="293">
        <v>37285.039700000001</v>
      </c>
      <c r="F41" s="293">
        <v>71234.169399999999</v>
      </c>
      <c r="G41" s="293">
        <v>93212.248200000002</v>
      </c>
      <c r="H41" s="293">
        <v>57875.948799999998</v>
      </c>
      <c r="I41" s="294">
        <v>9.93</v>
      </c>
      <c r="J41" s="294">
        <v>6.59</v>
      </c>
      <c r="K41" s="294">
        <v>9.32</v>
      </c>
      <c r="L41" s="294">
        <v>182.43090000000001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1.1073</v>
      </c>
      <c r="C42" s="286">
        <v>44288.503100000002</v>
      </c>
      <c r="D42" s="287">
        <v>33550.264499999997</v>
      </c>
      <c r="E42" s="287">
        <v>39088.385799999996</v>
      </c>
      <c r="F42" s="287">
        <v>49341.7503</v>
      </c>
      <c r="G42" s="287">
        <v>54460.385000000002</v>
      </c>
      <c r="H42" s="287">
        <v>44381.859499999999</v>
      </c>
      <c r="I42" s="288">
        <v>7.99</v>
      </c>
      <c r="J42" s="288">
        <v>20.2</v>
      </c>
      <c r="K42" s="288">
        <v>9.8800000000000008</v>
      </c>
      <c r="L42" s="288">
        <v>174.18610000000001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9.1399999999999995E-2</v>
      </c>
      <c r="C43" s="292">
        <v>43921.549599999998</v>
      </c>
      <c r="D43" s="293">
        <v>33731.1302</v>
      </c>
      <c r="E43" s="293">
        <v>39377.129300000001</v>
      </c>
      <c r="F43" s="293">
        <v>51216.480000000003</v>
      </c>
      <c r="G43" s="293">
        <v>54844.838400000001</v>
      </c>
      <c r="H43" s="293">
        <v>44621.114500000003</v>
      </c>
      <c r="I43" s="294">
        <v>10.11</v>
      </c>
      <c r="J43" s="294">
        <v>20.6</v>
      </c>
      <c r="K43" s="294">
        <v>9.65</v>
      </c>
      <c r="L43" s="294">
        <v>170.89240000000001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8.9099999999999999E-2</v>
      </c>
      <c r="C44" s="286">
        <v>33310.500800000002</v>
      </c>
      <c r="D44" s="287">
        <v>29112.4954</v>
      </c>
      <c r="E44" s="287">
        <v>30829.264599999999</v>
      </c>
      <c r="F44" s="287">
        <v>37480.8995</v>
      </c>
      <c r="G44" s="287">
        <v>41966.993000000002</v>
      </c>
      <c r="H44" s="287">
        <v>34543.595600000001</v>
      </c>
      <c r="I44" s="288">
        <v>5.89</v>
      </c>
      <c r="J44" s="288">
        <v>3.71</v>
      </c>
      <c r="K44" s="288">
        <v>10.31</v>
      </c>
      <c r="L44" s="288">
        <v>175.3468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0.1638</v>
      </c>
      <c r="C45" s="292">
        <v>55536.2673</v>
      </c>
      <c r="D45" s="293">
        <v>33487.359700000001</v>
      </c>
      <c r="E45" s="293">
        <v>42981.388500000001</v>
      </c>
      <c r="F45" s="293">
        <v>81551.712400000004</v>
      </c>
      <c r="G45" s="293">
        <v>111304.962</v>
      </c>
      <c r="H45" s="293">
        <v>65930.326499999996</v>
      </c>
      <c r="I45" s="294">
        <v>43.69</v>
      </c>
      <c r="J45" s="294">
        <v>0.82</v>
      </c>
      <c r="K45" s="294">
        <v>15.83</v>
      </c>
      <c r="L45" s="294">
        <v>170.1865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0.23100000000000001</v>
      </c>
      <c r="C46" s="286">
        <v>37620.694799999997</v>
      </c>
      <c r="D46" s="287">
        <v>19578.979299999999</v>
      </c>
      <c r="E46" s="287">
        <v>26809.404999999999</v>
      </c>
      <c r="F46" s="287">
        <v>39950.2448</v>
      </c>
      <c r="G46" s="287">
        <v>45901.293299999998</v>
      </c>
      <c r="H46" s="287">
        <v>34928.976000000002</v>
      </c>
      <c r="I46" s="288">
        <v>13.25</v>
      </c>
      <c r="J46" s="288">
        <v>5.92</v>
      </c>
      <c r="K46" s="288">
        <v>15.78</v>
      </c>
      <c r="L46" s="288">
        <v>174.208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0.94399999999999995</v>
      </c>
      <c r="C47" s="292">
        <v>45688.623699999996</v>
      </c>
      <c r="D47" s="293">
        <v>26163.921699999999</v>
      </c>
      <c r="E47" s="293">
        <v>33897.4329</v>
      </c>
      <c r="F47" s="293">
        <v>65495.963300000003</v>
      </c>
      <c r="G47" s="293">
        <v>83043.127500000002</v>
      </c>
      <c r="H47" s="293">
        <v>51968.715700000001</v>
      </c>
      <c r="I47" s="294">
        <v>13.23</v>
      </c>
      <c r="J47" s="294">
        <v>0.38</v>
      </c>
      <c r="K47" s="294">
        <v>10.92</v>
      </c>
      <c r="L47" s="294">
        <v>170.17189999999999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0.47489999999999999</v>
      </c>
      <c r="C48" s="286">
        <v>45003.810799999999</v>
      </c>
      <c r="D48" s="287">
        <v>31940.300500000001</v>
      </c>
      <c r="E48" s="287">
        <v>37240.358</v>
      </c>
      <c r="F48" s="287">
        <v>54297.808599999997</v>
      </c>
      <c r="G48" s="287">
        <v>72791.123600000006</v>
      </c>
      <c r="H48" s="287">
        <v>49194.54</v>
      </c>
      <c r="I48" s="288">
        <v>20.52</v>
      </c>
      <c r="J48" s="288">
        <v>1.05</v>
      </c>
      <c r="K48" s="288">
        <v>11.11</v>
      </c>
      <c r="L48" s="288">
        <v>171.89189999999999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0.2492</v>
      </c>
      <c r="C49" s="292">
        <v>49642.0383</v>
      </c>
      <c r="D49" s="293">
        <v>34445.521099999998</v>
      </c>
      <c r="E49" s="293">
        <v>41167.922899999998</v>
      </c>
      <c r="F49" s="293">
        <v>68349.659</v>
      </c>
      <c r="G49" s="293">
        <v>98018.381099999999</v>
      </c>
      <c r="H49" s="293">
        <v>60109.311999999998</v>
      </c>
      <c r="I49" s="294">
        <v>18.989999999999998</v>
      </c>
      <c r="J49" s="294">
        <v>0.76</v>
      </c>
      <c r="K49" s="294">
        <v>11.67</v>
      </c>
      <c r="L49" s="294">
        <v>172.57210000000001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0.37069999999999997</v>
      </c>
      <c r="C50" s="286">
        <v>59015.807099999998</v>
      </c>
      <c r="D50" s="287">
        <v>29618.162100000001</v>
      </c>
      <c r="E50" s="287">
        <v>42654.288200000003</v>
      </c>
      <c r="F50" s="287">
        <v>81267.359599999996</v>
      </c>
      <c r="G50" s="287">
        <v>99825.597699999998</v>
      </c>
      <c r="H50" s="287">
        <v>65532.683299999997</v>
      </c>
      <c r="I50" s="288">
        <v>16.98</v>
      </c>
      <c r="J50" s="288">
        <v>0.69</v>
      </c>
      <c r="K50" s="288">
        <v>10.7</v>
      </c>
      <c r="L50" s="288">
        <v>170.17689999999999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0.11609999999999999</v>
      </c>
      <c r="C51" s="292">
        <v>48252.045899999997</v>
      </c>
      <c r="D51" s="293">
        <v>28892.947</v>
      </c>
      <c r="E51" s="293">
        <v>30783.7749</v>
      </c>
      <c r="F51" s="293">
        <v>67844.138099999996</v>
      </c>
      <c r="G51" s="293">
        <v>73199.821299999996</v>
      </c>
      <c r="H51" s="293">
        <v>52101.434699999998</v>
      </c>
      <c r="I51" s="294">
        <v>14.66</v>
      </c>
      <c r="J51" s="294">
        <v>0.68</v>
      </c>
      <c r="K51" s="294">
        <v>10.66</v>
      </c>
      <c r="L51" s="294">
        <v>171.3092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0.65080000000000005</v>
      </c>
      <c r="C52" s="286">
        <v>57912.094499999999</v>
      </c>
      <c r="D52" s="287">
        <v>29996.668699999998</v>
      </c>
      <c r="E52" s="287">
        <v>39003.960500000001</v>
      </c>
      <c r="F52" s="287">
        <v>71840.854500000001</v>
      </c>
      <c r="G52" s="287">
        <v>96594.5723</v>
      </c>
      <c r="H52" s="287">
        <v>61666.548600000002</v>
      </c>
      <c r="I52" s="288">
        <v>16.05</v>
      </c>
      <c r="J52" s="288">
        <v>0.35</v>
      </c>
      <c r="K52" s="288">
        <v>10.29</v>
      </c>
      <c r="L52" s="288">
        <v>173.74449999999999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1.8897999999999999</v>
      </c>
      <c r="C53" s="292">
        <v>59145.754000000001</v>
      </c>
      <c r="D53" s="293">
        <v>24587.141</v>
      </c>
      <c r="E53" s="293">
        <v>41093.763200000001</v>
      </c>
      <c r="F53" s="293">
        <v>69630.944499999998</v>
      </c>
      <c r="G53" s="293">
        <v>96535.954199999993</v>
      </c>
      <c r="H53" s="293">
        <v>61387.821799999998</v>
      </c>
      <c r="I53" s="294">
        <v>18.79</v>
      </c>
      <c r="J53" s="294">
        <v>0.36</v>
      </c>
      <c r="K53" s="294">
        <v>9.77</v>
      </c>
      <c r="L53" s="294">
        <v>172.33609999999999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0.1996</v>
      </c>
      <c r="C54" s="286">
        <v>42063.913399999998</v>
      </c>
      <c r="D54" s="287">
        <v>28987.7261</v>
      </c>
      <c r="E54" s="287">
        <v>30363.8357</v>
      </c>
      <c r="F54" s="287">
        <v>58685.7978</v>
      </c>
      <c r="G54" s="287">
        <v>86129.906300000002</v>
      </c>
      <c r="H54" s="287">
        <v>48805.275999999998</v>
      </c>
      <c r="I54" s="288">
        <v>13.72</v>
      </c>
      <c r="J54" s="288">
        <v>0.32</v>
      </c>
      <c r="K54" s="288">
        <v>9.74</v>
      </c>
      <c r="L54" s="288">
        <v>170.00290000000001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4.1799999999999997E-2</v>
      </c>
      <c r="C55" s="292">
        <v>54259.319799999997</v>
      </c>
      <c r="D55" s="293">
        <v>36859.147499999999</v>
      </c>
      <c r="E55" s="293">
        <v>39538.571600000003</v>
      </c>
      <c r="F55" s="293">
        <v>71198.776100000003</v>
      </c>
      <c r="G55" s="293">
        <v>81450.938899999994</v>
      </c>
      <c r="H55" s="293">
        <v>57550.778299999998</v>
      </c>
      <c r="I55" s="294">
        <v>11.33</v>
      </c>
      <c r="J55" s="294">
        <v>3.37</v>
      </c>
      <c r="K55" s="294">
        <v>10.23</v>
      </c>
      <c r="L55" s="294">
        <v>170.89930000000001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0.45190000000000002</v>
      </c>
      <c r="C56" s="286">
        <v>57122.052799999998</v>
      </c>
      <c r="D56" s="287">
        <v>35607.682500000003</v>
      </c>
      <c r="E56" s="287">
        <v>46774.258099999999</v>
      </c>
      <c r="F56" s="287">
        <v>81760.522100000002</v>
      </c>
      <c r="G56" s="287">
        <v>102448.55710000001</v>
      </c>
      <c r="H56" s="287">
        <v>66265.723599999998</v>
      </c>
      <c r="I56" s="288">
        <v>15.64</v>
      </c>
      <c r="J56" s="288">
        <v>3.52</v>
      </c>
      <c r="K56" s="288">
        <v>10.84</v>
      </c>
      <c r="L56" s="288">
        <v>171.46379999999999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6.9900000000000004E-2</v>
      </c>
      <c r="C57" s="292">
        <v>63169.143100000001</v>
      </c>
      <c r="D57" s="293">
        <v>38873.571199999998</v>
      </c>
      <c r="E57" s="293">
        <v>50837.490100000003</v>
      </c>
      <c r="F57" s="293">
        <v>80580.202799999999</v>
      </c>
      <c r="G57" s="293">
        <v>111898.5897</v>
      </c>
      <c r="H57" s="293">
        <v>67765.145099999994</v>
      </c>
      <c r="I57" s="294">
        <v>14.6</v>
      </c>
      <c r="J57" s="294">
        <v>3.03</v>
      </c>
      <c r="K57" s="294">
        <v>10.48</v>
      </c>
      <c r="L57" s="294">
        <v>171.8862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3.7999999999999999E-2</v>
      </c>
      <c r="C58" s="286">
        <v>56828.821799999998</v>
      </c>
      <c r="D58" s="287">
        <v>28204.694200000002</v>
      </c>
      <c r="E58" s="287">
        <v>40349.976199999997</v>
      </c>
      <c r="F58" s="287">
        <v>72602.279500000004</v>
      </c>
      <c r="G58" s="287">
        <v>111200.7015</v>
      </c>
      <c r="H58" s="287">
        <v>60753.854599999999</v>
      </c>
      <c r="I58" s="288">
        <v>11.49</v>
      </c>
      <c r="J58" s="288">
        <v>3.29</v>
      </c>
      <c r="K58" s="288">
        <v>10.82</v>
      </c>
      <c r="L58" s="288">
        <v>171.8845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7.3599999999999999E-2</v>
      </c>
      <c r="C59" s="292">
        <v>78314.905100000004</v>
      </c>
      <c r="D59" s="293">
        <v>50772.060799999999</v>
      </c>
      <c r="E59" s="293">
        <v>62050.394800000002</v>
      </c>
      <c r="F59" s="293">
        <v>87692.613299999997</v>
      </c>
      <c r="G59" s="293">
        <v>142545.34539999999</v>
      </c>
      <c r="H59" s="293">
        <v>84464.461200000005</v>
      </c>
      <c r="I59" s="294">
        <v>16.239999999999998</v>
      </c>
      <c r="J59" s="294">
        <v>0.71</v>
      </c>
      <c r="K59" s="294">
        <v>10.33</v>
      </c>
      <c r="L59" s="294">
        <v>166.78360000000001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0.19320000000000001</v>
      </c>
      <c r="C60" s="286">
        <v>55907.250399999997</v>
      </c>
      <c r="D60" s="287">
        <v>26674.755499999999</v>
      </c>
      <c r="E60" s="287">
        <v>46356.117100000003</v>
      </c>
      <c r="F60" s="287">
        <v>74952.892500000002</v>
      </c>
      <c r="G60" s="287">
        <v>79531.805300000007</v>
      </c>
      <c r="H60" s="287">
        <v>61113.469400000002</v>
      </c>
      <c r="I60" s="288">
        <v>14.17</v>
      </c>
      <c r="J60" s="288">
        <v>0.56000000000000005</v>
      </c>
      <c r="K60" s="288">
        <v>11.61</v>
      </c>
      <c r="L60" s="288">
        <v>170.78579999999999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0.10249999999999999</v>
      </c>
      <c r="C61" s="292">
        <v>27484.626100000001</v>
      </c>
      <c r="D61" s="293">
        <v>16659.583299999998</v>
      </c>
      <c r="E61" s="293">
        <v>20881.764500000001</v>
      </c>
      <c r="F61" s="293">
        <v>34158.953999999998</v>
      </c>
      <c r="G61" s="293">
        <v>40252.646500000003</v>
      </c>
      <c r="H61" s="293">
        <v>28018.8832</v>
      </c>
      <c r="I61" s="294">
        <v>14.84</v>
      </c>
      <c r="J61" s="294">
        <v>2.2999999999999998</v>
      </c>
      <c r="K61" s="294">
        <v>11.06</v>
      </c>
      <c r="L61" s="294">
        <v>173.94489999999999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3.7600000000000001E-2</v>
      </c>
      <c r="C62" s="286">
        <v>29806.751199999999</v>
      </c>
      <c r="D62" s="287">
        <v>23689.127100000002</v>
      </c>
      <c r="E62" s="287">
        <v>25550.805499999999</v>
      </c>
      <c r="F62" s="287">
        <v>32901.224000000002</v>
      </c>
      <c r="G62" s="287">
        <v>37861.0141</v>
      </c>
      <c r="H62" s="287">
        <v>30022.791700000002</v>
      </c>
      <c r="I62" s="288">
        <v>7.34</v>
      </c>
      <c r="J62" s="288">
        <v>1.06</v>
      </c>
      <c r="K62" s="288">
        <v>9.6199999999999992</v>
      </c>
      <c r="L62" s="288">
        <v>173.79310000000001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1.3705000000000001</v>
      </c>
      <c r="C63" s="292">
        <v>35017.9997</v>
      </c>
      <c r="D63" s="293">
        <v>16430.769199999999</v>
      </c>
      <c r="E63" s="293">
        <v>18560.714</v>
      </c>
      <c r="F63" s="293">
        <v>45103.701000000001</v>
      </c>
      <c r="G63" s="293">
        <v>56180.390399999997</v>
      </c>
      <c r="H63" s="293">
        <v>34930.348700000002</v>
      </c>
      <c r="I63" s="294">
        <v>17.97</v>
      </c>
      <c r="J63" s="294">
        <v>0.91</v>
      </c>
      <c r="K63" s="294">
        <v>9.3800000000000008</v>
      </c>
      <c r="L63" s="294">
        <v>172.18510000000001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7.4355000000000002</v>
      </c>
      <c r="C64" s="286">
        <v>44489.010699999999</v>
      </c>
      <c r="D64" s="287">
        <v>25949.143599999999</v>
      </c>
      <c r="E64" s="287">
        <v>33948.348400000003</v>
      </c>
      <c r="F64" s="287">
        <v>58857.201800000003</v>
      </c>
      <c r="G64" s="287">
        <v>67220.633900000001</v>
      </c>
      <c r="H64" s="287">
        <v>46673.2454</v>
      </c>
      <c r="I64" s="288">
        <v>16.12</v>
      </c>
      <c r="J64" s="288">
        <v>2.09</v>
      </c>
      <c r="K64" s="288">
        <v>10.96</v>
      </c>
      <c r="L64" s="288">
        <v>170.93129999999999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4.0500000000000001E-2</v>
      </c>
      <c r="C65" s="292">
        <v>41069.170599999998</v>
      </c>
      <c r="D65" s="293">
        <v>32078.8524</v>
      </c>
      <c r="E65" s="293">
        <v>34991.136700000003</v>
      </c>
      <c r="F65" s="293">
        <v>53886.706599999998</v>
      </c>
      <c r="G65" s="293">
        <v>66624.024900000004</v>
      </c>
      <c r="H65" s="293">
        <v>45091.2232</v>
      </c>
      <c r="I65" s="294">
        <v>16.34</v>
      </c>
      <c r="J65" s="294">
        <v>3.32</v>
      </c>
      <c r="K65" s="294">
        <v>12.54</v>
      </c>
      <c r="L65" s="294">
        <v>166.72980000000001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2.4872999999999998</v>
      </c>
      <c r="C66" s="286">
        <v>40147.066099999996</v>
      </c>
      <c r="D66" s="287">
        <v>27573.630499999999</v>
      </c>
      <c r="E66" s="287">
        <v>32954.440600000002</v>
      </c>
      <c r="F66" s="287">
        <v>51388.614000000001</v>
      </c>
      <c r="G66" s="287">
        <v>66159.234800000006</v>
      </c>
      <c r="H66" s="287">
        <v>44601.146099999998</v>
      </c>
      <c r="I66" s="288">
        <v>12.07</v>
      </c>
      <c r="J66" s="288">
        <v>2.57</v>
      </c>
      <c r="K66" s="288">
        <v>11.46</v>
      </c>
      <c r="L66" s="288">
        <v>173.7664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6.8571999999999997</v>
      </c>
      <c r="C67" s="292">
        <v>43748.274400000002</v>
      </c>
      <c r="D67" s="293">
        <v>22565.605</v>
      </c>
      <c r="E67" s="293">
        <v>34082.143600000003</v>
      </c>
      <c r="F67" s="293">
        <v>55771.229099999997</v>
      </c>
      <c r="G67" s="293">
        <v>70258.204700000002</v>
      </c>
      <c r="H67" s="293">
        <v>45406.231399999997</v>
      </c>
      <c r="I67" s="294">
        <v>16.239999999999998</v>
      </c>
      <c r="J67" s="294">
        <v>5.21</v>
      </c>
      <c r="K67" s="294">
        <v>10.7</v>
      </c>
      <c r="L67" s="294">
        <v>172.41399999999999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1.0963000000000001</v>
      </c>
      <c r="C68" s="286">
        <v>32956.214399999997</v>
      </c>
      <c r="D68" s="287">
        <v>22623.138999999999</v>
      </c>
      <c r="E68" s="287">
        <v>25214.898799999999</v>
      </c>
      <c r="F68" s="287">
        <v>43411.840700000001</v>
      </c>
      <c r="G68" s="287">
        <v>49854.505899999996</v>
      </c>
      <c r="H68" s="287">
        <v>34954.652300000002</v>
      </c>
      <c r="I68" s="288">
        <v>13.94</v>
      </c>
      <c r="J68" s="288">
        <v>2.06</v>
      </c>
      <c r="K68" s="288">
        <v>10.68</v>
      </c>
      <c r="L68" s="288">
        <v>175.3528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0.15310000000000001</v>
      </c>
      <c r="C69" s="292">
        <v>37308.840700000001</v>
      </c>
      <c r="D69" s="293">
        <v>30782.5903</v>
      </c>
      <c r="E69" s="293">
        <v>33046.794699999999</v>
      </c>
      <c r="F69" s="293">
        <v>42587.102299999999</v>
      </c>
      <c r="G69" s="293">
        <v>48934.932699999998</v>
      </c>
      <c r="H69" s="293">
        <v>38721.1273</v>
      </c>
      <c r="I69" s="294">
        <v>15.79</v>
      </c>
      <c r="J69" s="294">
        <v>11.59</v>
      </c>
      <c r="K69" s="294">
        <v>11.29</v>
      </c>
      <c r="L69" s="294">
        <v>171.08410000000001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0.2397</v>
      </c>
      <c r="C70" s="286">
        <v>32455.224999999999</v>
      </c>
      <c r="D70" s="287">
        <v>21937.1921</v>
      </c>
      <c r="E70" s="287">
        <v>26794.2356</v>
      </c>
      <c r="F70" s="287">
        <v>39150.283600000002</v>
      </c>
      <c r="G70" s="287">
        <v>51063.819199999998</v>
      </c>
      <c r="H70" s="287">
        <v>34601.0625</v>
      </c>
      <c r="I70" s="288">
        <v>15.04</v>
      </c>
      <c r="J70" s="288">
        <v>0.61</v>
      </c>
      <c r="K70" s="288">
        <v>11.12</v>
      </c>
      <c r="L70" s="288">
        <v>172.22909999999999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0.9536</v>
      </c>
      <c r="C71" s="292">
        <v>39625.907599999999</v>
      </c>
      <c r="D71" s="293">
        <v>26338.636399999999</v>
      </c>
      <c r="E71" s="293">
        <v>31085.572100000001</v>
      </c>
      <c r="F71" s="293">
        <v>49484.169699999999</v>
      </c>
      <c r="G71" s="293">
        <v>72336.566699999996</v>
      </c>
      <c r="H71" s="293">
        <v>43900.6492</v>
      </c>
      <c r="I71" s="294">
        <v>19.22</v>
      </c>
      <c r="J71" s="294">
        <v>0.53</v>
      </c>
      <c r="K71" s="294">
        <v>9.5</v>
      </c>
      <c r="L71" s="294">
        <v>173.93049999999999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0.14330000000000001</v>
      </c>
      <c r="C72" s="286">
        <v>39321.324200000003</v>
      </c>
      <c r="D72" s="287">
        <v>31332.901000000002</v>
      </c>
      <c r="E72" s="287">
        <v>35259.005599999997</v>
      </c>
      <c r="F72" s="287">
        <v>48735.708400000003</v>
      </c>
      <c r="G72" s="287">
        <v>61973.900300000001</v>
      </c>
      <c r="H72" s="287">
        <v>43442.080300000001</v>
      </c>
      <c r="I72" s="288">
        <v>11.64</v>
      </c>
      <c r="J72" s="288">
        <v>16.649999999999999</v>
      </c>
      <c r="K72" s="288">
        <v>11.17</v>
      </c>
      <c r="L72" s="288">
        <v>185.7724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0.31830000000000003</v>
      </c>
      <c r="C73" s="292">
        <v>33729.936999999998</v>
      </c>
      <c r="D73" s="293">
        <v>27917.177</v>
      </c>
      <c r="E73" s="293">
        <v>30603.6185</v>
      </c>
      <c r="F73" s="293">
        <v>40513.1947</v>
      </c>
      <c r="G73" s="293">
        <v>48689.469799999999</v>
      </c>
      <c r="H73" s="293">
        <v>36039.905100000004</v>
      </c>
      <c r="I73" s="294">
        <v>9.31</v>
      </c>
      <c r="J73" s="294">
        <v>12.64</v>
      </c>
      <c r="K73" s="294">
        <v>11.05</v>
      </c>
      <c r="L73" s="294">
        <v>177.3135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0.27539999999999998</v>
      </c>
      <c r="C74" s="286">
        <v>37936.726999999999</v>
      </c>
      <c r="D74" s="287">
        <v>29844.9859</v>
      </c>
      <c r="E74" s="287">
        <v>33683.4035</v>
      </c>
      <c r="F74" s="287">
        <v>43557.249600000003</v>
      </c>
      <c r="G74" s="287">
        <v>44714.877699999997</v>
      </c>
      <c r="H74" s="287">
        <v>38536.244700000003</v>
      </c>
      <c r="I74" s="288">
        <v>18.63</v>
      </c>
      <c r="J74" s="288">
        <v>3.38</v>
      </c>
      <c r="K74" s="288">
        <v>10.57</v>
      </c>
      <c r="L74" s="288">
        <v>175.3931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4.1776999999999997</v>
      </c>
      <c r="C75" s="292">
        <v>31807.740300000001</v>
      </c>
      <c r="D75" s="293">
        <v>21281.547900000001</v>
      </c>
      <c r="E75" s="293">
        <v>22187.512699999999</v>
      </c>
      <c r="F75" s="293">
        <v>41870.806600000004</v>
      </c>
      <c r="G75" s="293">
        <v>47604.773099999999</v>
      </c>
      <c r="H75" s="293">
        <v>33041.967199999999</v>
      </c>
      <c r="I75" s="294">
        <v>7.51</v>
      </c>
      <c r="J75" s="294">
        <v>12.63</v>
      </c>
      <c r="K75" s="294">
        <v>9.4700000000000006</v>
      </c>
      <c r="L75" s="294">
        <v>171.9385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0.10199999999999999</v>
      </c>
      <c r="C76" s="286">
        <v>42345.092199999999</v>
      </c>
      <c r="D76" s="287">
        <v>30645.234499999999</v>
      </c>
      <c r="E76" s="287">
        <v>36757.264300000003</v>
      </c>
      <c r="F76" s="287">
        <v>45942.401299999998</v>
      </c>
      <c r="G76" s="287">
        <v>50521.0003</v>
      </c>
      <c r="H76" s="287">
        <v>41560.8174</v>
      </c>
      <c r="I76" s="288">
        <v>6.71</v>
      </c>
      <c r="J76" s="288">
        <v>23.48</v>
      </c>
      <c r="K76" s="288">
        <v>9.83</v>
      </c>
      <c r="L76" s="288">
        <v>169.29490000000001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0.28170000000000001</v>
      </c>
      <c r="C77" s="292">
        <v>33811.085899999998</v>
      </c>
      <c r="D77" s="293">
        <v>26397.3292</v>
      </c>
      <c r="E77" s="293">
        <v>29499.158899999999</v>
      </c>
      <c r="F77" s="293">
        <v>38331.231099999997</v>
      </c>
      <c r="G77" s="293">
        <v>42225.377</v>
      </c>
      <c r="H77" s="293">
        <v>34142.318500000001</v>
      </c>
      <c r="I77" s="294">
        <v>9.16</v>
      </c>
      <c r="J77" s="294">
        <v>19.73</v>
      </c>
      <c r="K77" s="294">
        <v>9.92</v>
      </c>
      <c r="L77" s="294">
        <v>173.35380000000001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6.2600000000000003E-2</v>
      </c>
      <c r="C78" s="286">
        <v>43796.021099999998</v>
      </c>
      <c r="D78" s="287">
        <v>38213.375</v>
      </c>
      <c r="E78" s="287">
        <v>40026.008900000001</v>
      </c>
      <c r="F78" s="287">
        <v>46610.331700000002</v>
      </c>
      <c r="G78" s="287">
        <v>51794.955900000001</v>
      </c>
      <c r="H78" s="287">
        <v>43566.231200000002</v>
      </c>
      <c r="I78" s="288">
        <v>6.42</v>
      </c>
      <c r="J78" s="288">
        <v>23.76</v>
      </c>
      <c r="K78" s="288">
        <v>9.92</v>
      </c>
      <c r="L78" s="288">
        <v>173.56039999999999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0.66800000000000004</v>
      </c>
      <c r="C79" s="292">
        <v>41021.14</v>
      </c>
      <c r="D79" s="293">
        <v>28246.447899999999</v>
      </c>
      <c r="E79" s="293">
        <v>33678.063399999999</v>
      </c>
      <c r="F79" s="293">
        <v>51119.748399999997</v>
      </c>
      <c r="G79" s="293">
        <v>59961.923600000002</v>
      </c>
      <c r="H79" s="293">
        <v>43408.047899999998</v>
      </c>
      <c r="I79" s="294">
        <v>21.58</v>
      </c>
      <c r="J79" s="294">
        <v>0.72</v>
      </c>
      <c r="K79" s="294">
        <v>11.24</v>
      </c>
      <c r="L79" s="294">
        <v>174.1514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5.2891000000000004</v>
      </c>
      <c r="C80" s="286">
        <v>34834.347300000001</v>
      </c>
      <c r="D80" s="287">
        <v>20332.367200000001</v>
      </c>
      <c r="E80" s="287">
        <v>27527.696199999998</v>
      </c>
      <c r="F80" s="287">
        <v>45114.017</v>
      </c>
      <c r="G80" s="287">
        <v>56866.379200000003</v>
      </c>
      <c r="H80" s="287">
        <v>37682.590799999998</v>
      </c>
      <c r="I80" s="288">
        <v>16.09</v>
      </c>
      <c r="J80" s="288">
        <v>0.7</v>
      </c>
      <c r="K80" s="288">
        <v>10.45</v>
      </c>
      <c r="L80" s="288">
        <v>171.9759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0.38769999999999999</v>
      </c>
      <c r="C81" s="292">
        <v>41697.282099999997</v>
      </c>
      <c r="D81" s="293">
        <v>29800.440699999999</v>
      </c>
      <c r="E81" s="293">
        <v>36822.457900000001</v>
      </c>
      <c r="F81" s="293">
        <v>50282.360500000003</v>
      </c>
      <c r="G81" s="293">
        <v>67691.840500000006</v>
      </c>
      <c r="H81" s="293">
        <v>46903.343099999998</v>
      </c>
      <c r="I81" s="294">
        <v>20.48</v>
      </c>
      <c r="J81" s="294">
        <v>0.02</v>
      </c>
      <c r="K81" s="294">
        <v>11.16</v>
      </c>
      <c r="L81" s="294">
        <v>169.34139999999999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5.9036999999999997</v>
      </c>
      <c r="C82" s="286">
        <v>38619.2235</v>
      </c>
      <c r="D82" s="287">
        <v>15477.956899999999</v>
      </c>
      <c r="E82" s="287">
        <v>27391.914199999999</v>
      </c>
      <c r="F82" s="287">
        <v>49818.818200000002</v>
      </c>
      <c r="G82" s="287">
        <v>70088.448099999994</v>
      </c>
      <c r="H82" s="287">
        <v>42303.969700000001</v>
      </c>
      <c r="I82" s="288">
        <v>24.19</v>
      </c>
      <c r="J82" s="288">
        <v>0.65</v>
      </c>
      <c r="K82" s="288">
        <v>9.93</v>
      </c>
      <c r="L82" s="288">
        <v>173.51650000000001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2.2437999999999998</v>
      </c>
      <c r="C83" s="292">
        <v>38779.509899999997</v>
      </c>
      <c r="D83" s="293">
        <v>22238.7991</v>
      </c>
      <c r="E83" s="293">
        <v>29849.057000000001</v>
      </c>
      <c r="F83" s="293">
        <v>52800.2811</v>
      </c>
      <c r="G83" s="293">
        <v>70030.117599999998</v>
      </c>
      <c r="H83" s="293">
        <v>44175.100100000003</v>
      </c>
      <c r="I83" s="294">
        <v>12.81</v>
      </c>
      <c r="J83" s="294">
        <v>0.42</v>
      </c>
      <c r="K83" s="294">
        <v>10.44</v>
      </c>
      <c r="L83" s="294">
        <v>172.0411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0.87780000000000002</v>
      </c>
      <c r="C84" s="286">
        <v>38065.270400000001</v>
      </c>
      <c r="D84" s="287">
        <v>29757.592499999999</v>
      </c>
      <c r="E84" s="287">
        <v>31669.772199999999</v>
      </c>
      <c r="F84" s="287">
        <v>49511.340700000001</v>
      </c>
      <c r="G84" s="287">
        <v>63050.3217</v>
      </c>
      <c r="H84" s="287">
        <v>42712.917000000001</v>
      </c>
      <c r="I84" s="288">
        <v>15.44</v>
      </c>
      <c r="J84" s="288">
        <v>0.94</v>
      </c>
      <c r="K84" s="288">
        <v>10.79</v>
      </c>
      <c r="L84" s="288">
        <v>171.09460000000001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4.9583000000000004</v>
      </c>
      <c r="C85" s="292">
        <v>31384.2032</v>
      </c>
      <c r="D85" s="293">
        <v>20951.9853</v>
      </c>
      <c r="E85" s="293">
        <v>24709.093499999999</v>
      </c>
      <c r="F85" s="293">
        <v>40628.070899999999</v>
      </c>
      <c r="G85" s="293">
        <v>56008.123800000001</v>
      </c>
      <c r="H85" s="293">
        <v>36300.926399999997</v>
      </c>
      <c r="I85" s="294">
        <v>22.93</v>
      </c>
      <c r="J85" s="294">
        <v>0.65</v>
      </c>
      <c r="K85" s="294">
        <v>10.199999999999999</v>
      </c>
      <c r="L85" s="294">
        <v>172.76740000000001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1.4613</v>
      </c>
      <c r="C86" s="286">
        <v>42528.7408</v>
      </c>
      <c r="D86" s="287">
        <v>26104.1162</v>
      </c>
      <c r="E86" s="287">
        <v>32756.907999999999</v>
      </c>
      <c r="F86" s="287">
        <v>54117.195699999997</v>
      </c>
      <c r="G86" s="287">
        <v>69255.903000000006</v>
      </c>
      <c r="H86" s="287">
        <v>47833.376600000003</v>
      </c>
      <c r="I86" s="288">
        <v>17.309999999999999</v>
      </c>
      <c r="J86" s="288">
        <v>2.14</v>
      </c>
      <c r="K86" s="288">
        <v>10.85</v>
      </c>
      <c r="L86" s="288">
        <v>173.52180000000001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3.8199999999999998E-2</v>
      </c>
      <c r="C87" s="292">
        <v>39428.806799999998</v>
      </c>
      <c r="D87" s="293">
        <v>21511.456699999999</v>
      </c>
      <c r="E87" s="293">
        <v>31773.2088</v>
      </c>
      <c r="F87" s="293">
        <v>46133.607000000004</v>
      </c>
      <c r="G87" s="293">
        <v>71600.386899999998</v>
      </c>
      <c r="H87" s="293">
        <v>41599.633600000001</v>
      </c>
      <c r="I87" s="294">
        <v>14.4</v>
      </c>
      <c r="J87" s="294">
        <v>0.6</v>
      </c>
      <c r="K87" s="294">
        <v>10.86</v>
      </c>
      <c r="L87" s="294">
        <v>169.11709999999999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4.3400999999999996</v>
      </c>
      <c r="C88" s="286">
        <v>35181.106500000002</v>
      </c>
      <c r="D88" s="287">
        <v>20968.5769</v>
      </c>
      <c r="E88" s="287">
        <v>27761.886999999999</v>
      </c>
      <c r="F88" s="287">
        <v>43367.785499999998</v>
      </c>
      <c r="G88" s="287">
        <v>56980.4643</v>
      </c>
      <c r="H88" s="287">
        <v>37982.573199999999</v>
      </c>
      <c r="I88" s="288">
        <v>15.59</v>
      </c>
      <c r="J88" s="288">
        <v>1.04</v>
      </c>
      <c r="K88" s="288">
        <v>10.81</v>
      </c>
      <c r="L88" s="288">
        <v>172.23750000000001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9.0800000000000006E-2</v>
      </c>
      <c r="C89" s="292">
        <v>31687.234</v>
      </c>
      <c r="D89" s="293">
        <v>22713.796399999999</v>
      </c>
      <c r="E89" s="293">
        <v>24537.444599999999</v>
      </c>
      <c r="F89" s="293">
        <v>36948.508000000002</v>
      </c>
      <c r="G89" s="293">
        <v>53640.838000000003</v>
      </c>
      <c r="H89" s="293">
        <v>35830.472800000003</v>
      </c>
      <c r="I89" s="294">
        <v>9.74</v>
      </c>
      <c r="J89" s="294">
        <v>9.8800000000000008</v>
      </c>
      <c r="K89" s="294">
        <v>9.73</v>
      </c>
      <c r="L89" s="294">
        <v>175.2175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0.51380000000000003</v>
      </c>
      <c r="C90" s="286">
        <v>44249.865599999997</v>
      </c>
      <c r="D90" s="287">
        <v>24010.518700000001</v>
      </c>
      <c r="E90" s="287">
        <v>35966.864800000003</v>
      </c>
      <c r="F90" s="287">
        <v>55179.612200000003</v>
      </c>
      <c r="G90" s="287">
        <v>71078.071599999996</v>
      </c>
      <c r="H90" s="287">
        <v>47760.865100000003</v>
      </c>
      <c r="I90" s="288">
        <v>10.44</v>
      </c>
      <c r="J90" s="288">
        <v>2.59</v>
      </c>
      <c r="K90" s="288">
        <v>11.74</v>
      </c>
      <c r="L90" s="288">
        <v>174.92310000000001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0.88190000000000002</v>
      </c>
      <c r="C91" s="292">
        <v>33535.403599999998</v>
      </c>
      <c r="D91" s="293">
        <v>21044.822800000002</v>
      </c>
      <c r="E91" s="293">
        <v>22749.9791</v>
      </c>
      <c r="F91" s="293">
        <v>49755.764799999997</v>
      </c>
      <c r="G91" s="293">
        <v>58662.325799999999</v>
      </c>
      <c r="H91" s="293">
        <v>38101.475299999998</v>
      </c>
      <c r="I91" s="294">
        <v>14.19</v>
      </c>
      <c r="J91" s="294">
        <v>1.4</v>
      </c>
      <c r="K91" s="294">
        <v>9.3800000000000008</v>
      </c>
      <c r="L91" s="294">
        <v>171.7585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7.8560999999999996</v>
      </c>
      <c r="C92" s="286">
        <v>24616.889500000001</v>
      </c>
      <c r="D92" s="287">
        <v>14805.768899999999</v>
      </c>
      <c r="E92" s="287">
        <v>17351.321800000002</v>
      </c>
      <c r="F92" s="287">
        <v>30527.956399999999</v>
      </c>
      <c r="G92" s="287">
        <v>37721.630499999999</v>
      </c>
      <c r="H92" s="287">
        <v>26059.644100000001</v>
      </c>
      <c r="I92" s="288">
        <v>11.61</v>
      </c>
      <c r="J92" s="288">
        <v>0.61</v>
      </c>
      <c r="K92" s="288">
        <v>9.99</v>
      </c>
      <c r="L92" s="288">
        <v>172.52250000000001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1.3856999999999999</v>
      </c>
      <c r="C93" s="292">
        <v>28721.0805</v>
      </c>
      <c r="D93" s="293">
        <v>15490.617099999999</v>
      </c>
      <c r="E93" s="293">
        <v>22028.3642</v>
      </c>
      <c r="F93" s="293">
        <v>36861.203699999998</v>
      </c>
      <c r="G93" s="293">
        <v>43279.288099999998</v>
      </c>
      <c r="H93" s="293">
        <v>30457.8959</v>
      </c>
      <c r="I93" s="294">
        <v>14.15</v>
      </c>
      <c r="J93" s="294">
        <v>1.35</v>
      </c>
      <c r="K93" s="294">
        <v>9.76</v>
      </c>
      <c r="L93" s="294">
        <v>170.91030000000001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0.2329</v>
      </c>
      <c r="C94" s="286">
        <v>31105.8848</v>
      </c>
      <c r="D94" s="287">
        <v>25940.7451</v>
      </c>
      <c r="E94" s="287">
        <v>26438.2683</v>
      </c>
      <c r="F94" s="287">
        <v>34613.314700000003</v>
      </c>
      <c r="G94" s="287">
        <v>39872.007100000003</v>
      </c>
      <c r="H94" s="287">
        <v>32129.130099999998</v>
      </c>
      <c r="I94" s="288">
        <v>12.18</v>
      </c>
      <c r="J94" s="288">
        <v>2.58</v>
      </c>
      <c r="K94" s="288">
        <v>11.25</v>
      </c>
      <c r="L94" s="288">
        <v>173.0206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0.86939999999999995</v>
      </c>
      <c r="C95" s="292">
        <v>26757.763800000001</v>
      </c>
      <c r="D95" s="293">
        <v>23645.515800000001</v>
      </c>
      <c r="E95" s="293">
        <v>25353.7696</v>
      </c>
      <c r="F95" s="293">
        <v>28729.754799999999</v>
      </c>
      <c r="G95" s="293">
        <v>30982.513500000001</v>
      </c>
      <c r="H95" s="293">
        <v>26853.251700000001</v>
      </c>
      <c r="I95" s="294">
        <v>15.87</v>
      </c>
      <c r="J95" s="294">
        <v>1.89</v>
      </c>
      <c r="K95" s="294">
        <v>9.81</v>
      </c>
      <c r="L95" s="294">
        <v>166.78630000000001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0.26</v>
      </c>
      <c r="C96" s="286">
        <v>25541.0491</v>
      </c>
      <c r="D96" s="287">
        <v>18936.857100000001</v>
      </c>
      <c r="E96" s="287">
        <v>21341.786199999999</v>
      </c>
      <c r="F96" s="287">
        <v>32189.330399999999</v>
      </c>
      <c r="G96" s="287">
        <v>41035.460299999999</v>
      </c>
      <c r="H96" s="287">
        <v>27648.488700000002</v>
      </c>
      <c r="I96" s="288">
        <v>27.84</v>
      </c>
      <c r="J96" s="288">
        <v>4.1399999999999997</v>
      </c>
      <c r="K96" s="288">
        <v>9.1</v>
      </c>
      <c r="L96" s="288">
        <v>171.2158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0.55059999999999998</v>
      </c>
      <c r="C97" s="292">
        <v>31706.997800000001</v>
      </c>
      <c r="D97" s="293">
        <v>15311.984</v>
      </c>
      <c r="E97" s="293">
        <v>23528.3361</v>
      </c>
      <c r="F97" s="293">
        <v>38967.154999999999</v>
      </c>
      <c r="G97" s="293">
        <v>43971.857600000003</v>
      </c>
      <c r="H97" s="293">
        <v>31499.8501</v>
      </c>
      <c r="I97" s="294">
        <v>16.190000000000001</v>
      </c>
      <c r="J97" s="294">
        <v>1.35</v>
      </c>
      <c r="K97" s="294">
        <v>11.43</v>
      </c>
      <c r="L97" s="294">
        <v>172.3143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5.5500000000000001E-2</v>
      </c>
      <c r="C98" s="286">
        <v>37001.097900000001</v>
      </c>
      <c r="D98" s="287">
        <v>18560.6666</v>
      </c>
      <c r="E98" s="287">
        <v>25957.901099999999</v>
      </c>
      <c r="F98" s="287">
        <v>46486.791899999997</v>
      </c>
      <c r="G98" s="287">
        <v>54587.586199999998</v>
      </c>
      <c r="H98" s="287">
        <v>36662.697</v>
      </c>
      <c r="I98" s="288">
        <v>25.51</v>
      </c>
      <c r="J98" s="288">
        <v>1.1000000000000001</v>
      </c>
      <c r="K98" s="288">
        <v>9.48</v>
      </c>
      <c r="L98" s="288">
        <v>174.17699999999999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9.1200000000000003E-2</v>
      </c>
      <c r="C99" s="292">
        <v>25022.232199999999</v>
      </c>
      <c r="D99" s="293">
        <v>21115.7562</v>
      </c>
      <c r="E99" s="293">
        <v>23092.265800000001</v>
      </c>
      <c r="F99" s="293">
        <v>26953.0494</v>
      </c>
      <c r="G99" s="293">
        <v>27867.875199999999</v>
      </c>
      <c r="H99" s="293">
        <v>24773.2559</v>
      </c>
      <c r="I99" s="294">
        <v>0.62</v>
      </c>
      <c r="J99" s="294">
        <v>4.57</v>
      </c>
      <c r="K99" s="294">
        <v>10.41</v>
      </c>
      <c r="L99" s="294">
        <v>176.65170000000001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4.7683999999999997</v>
      </c>
      <c r="C100" s="286">
        <v>24999.399799999999</v>
      </c>
      <c r="D100" s="287">
        <v>15758.134700000001</v>
      </c>
      <c r="E100" s="287">
        <v>20703.384399999999</v>
      </c>
      <c r="F100" s="287">
        <v>32728.675200000001</v>
      </c>
      <c r="G100" s="287">
        <v>42021.818899999998</v>
      </c>
      <c r="H100" s="287">
        <v>27982.6538</v>
      </c>
      <c r="I100" s="288">
        <v>11.33</v>
      </c>
      <c r="J100" s="288">
        <v>0.63</v>
      </c>
      <c r="K100" s="288">
        <v>9.8800000000000008</v>
      </c>
      <c r="L100" s="288">
        <v>171.86089999999999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4.8000000000000001E-2</v>
      </c>
      <c r="C101" s="292">
        <v>31693.530200000001</v>
      </c>
      <c r="D101" s="293">
        <v>23352.057400000002</v>
      </c>
      <c r="E101" s="293">
        <v>26645.957200000001</v>
      </c>
      <c r="F101" s="293">
        <v>38406.821900000003</v>
      </c>
      <c r="G101" s="293">
        <v>41675.846100000002</v>
      </c>
      <c r="H101" s="293">
        <v>32973.228300000002</v>
      </c>
      <c r="I101" s="294">
        <v>7.79</v>
      </c>
      <c r="J101" s="294">
        <v>1.24</v>
      </c>
      <c r="K101" s="294">
        <v>10.42</v>
      </c>
      <c r="L101" s="294">
        <v>168.8741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215</v>
      </c>
      <c r="B102" s="285">
        <v>0.31169999999999998</v>
      </c>
      <c r="C102" s="286">
        <v>33236.7022</v>
      </c>
      <c r="D102" s="287">
        <v>17753.857499999998</v>
      </c>
      <c r="E102" s="287">
        <v>26883.214</v>
      </c>
      <c r="F102" s="287">
        <v>41107.533499999998</v>
      </c>
      <c r="G102" s="287">
        <v>48277.641600000003</v>
      </c>
      <c r="H102" s="287">
        <v>33911.170899999997</v>
      </c>
      <c r="I102" s="288">
        <v>17.95</v>
      </c>
      <c r="J102" s="288">
        <v>0.65</v>
      </c>
      <c r="K102" s="288">
        <v>10.76</v>
      </c>
      <c r="L102" s="288">
        <v>172.94499999999999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216</v>
      </c>
      <c r="B103" s="291">
        <v>4.17</v>
      </c>
      <c r="C103" s="292">
        <v>32248.720399999998</v>
      </c>
      <c r="D103" s="293">
        <v>20790.038</v>
      </c>
      <c r="E103" s="293">
        <v>26276.319800000001</v>
      </c>
      <c r="F103" s="293">
        <v>38666.999900000003</v>
      </c>
      <c r="G103" s="293">
        <v>49121.188900000001</v>
      </c>
      <c r="H103" s="293">
        <v>33870.8963</v>
      </c>
      <c r="I103" s="294">
        <v>14.89</v>
      </c>
      <c r="J103" s="294">
        <v>3.28</v>
      </c>
      <c r="K103" s="294">
        <v>10.98</v>
      </c>
      <c r="L103" s="294">
        <v>171.4134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217</v>
      </c>
      <c r="B104" s="285">
        <v>1.1944999999999999</v>
      </c>
      <c r="C104" s="286">
        <v>35747.896999999997</v>
      </c>
      <c r="D104" s="287">
        <v>24010.4257</v>
      </c>
      <c r="E104" s="287">
        <v>30118.786599999999</v>
      </c>
      <c r="F104" s="287">
        <v>43836.082600000002</v>
      </c>
      <c r="G104" s="287">
        <v>52991.142999999996</v>
      </c>
      <c r="H104" s="287">
        <v>38040.241099999999</v>
      </c>
      <c r="I104" s="288">
        <v>9.92</v>
      </c>
      <c r="J104" s="288">
        <v>1.91</v>
      </c>
      <c r="K104" s="288">
        <v>11.53</v>
      </c>
      <c r="L104" s="288">
        <v>170.46889999999999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218</v>
      </c>
      <c r="B105" s="291">
        <v>3.3565999999999998</v>
      </c>
      <c r="C105" s="292">
        <v>39279.654799999997</v>
      </c>
      <c r="D105" s="293">
        <v>20964.8495</v>
      </c>
      <c r="E105" s="293">
        <v>31244.750400000001</v>
      </c>
      <c r="F105" s="293">
        <v>45425.528100000003</v>
      </c>
      <c r="G105" s="293">
        <v>50899.805</v>
      </c>
      <c r="H105" s="293">
        <v>38403.862000000001</v>
      </c>
      <c r="I105" s="294">
        <v>14.01</v>
      </c>
      <c r="J105" s="294">
        <v>7.72</v>
      </c>
      <c r="K105" s="294">
        <v>10.87</v>
      </c>
      <c r="L105" s="294">
        <v>173.91640000000001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219</v>
      </c>
      <c r="B106" s="285">
        <v>1.2009000000000001</v>
      </c>
      <c r="C106" s="286">
        <v>22956.647400000002</v>
      </c>
      <c r="D106" s="287">
        <v>20925.832999999999</v>
      </c>
      <c r="E106" s="287">
        <v>21852.761600000002</v>
      </c>
      <c r="F106" s="287">
        <v>25165.8295</v>
      </c>
      <c r="G106" s="287">
        <v>28437.929100000001</v>
      </c>
      <c r="H106" s="287">
        <v>24051.364099999999</v>
      </c>
      <c r="I106" s="288">
        <v>14.6</v>
      </c>
      <c r="J106" s="288">
        <v>1.0900000000000001</v>
      </c>
      <c r="K106" s="288">
        <v>10.79</v>
      </c>
      <c r="L106" s="288">
        <v>166.77930000000001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220</v>
      </c>
      <c r="B107" s="291">
        <v>0.04</v>
      </c>
      <c r="C107" s="292">
        <v>27195.2719</v>
      </c>
      <c r="D107" s="293">
        <v>19244.833299999998</v>
      </c>
      <c r="E107" s="293">
        <v>21172.774799999999</v>
      </c>
      <c r="F107" s="293">
        <v>41668.261700000003</v>
      </c>
      <c r="G107" s="293">
        <v>49557.008699999998</v>
      </c>
      <c r="H107" s="293">
        <v>31522.9414</v>
      </c>
      <c r="I107" s="294">
        <v>19.059999999999999</v>
      </c>
      <c r="J107" s="294">
        <v>0.56999999999999995</v>
      </c>
      <c r="K107" s="294">
        <v>11.93</v>
      </c>
      <c r="L107" s="294">
        <v>168.20920000000001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221</v>
      </c>
      <c r="B108" s="285">
        <v>0.50460000000000005</v>
      </c>
      <c r="C108" s="286">
        <v>41333.11</v>
      </c>
      <c r="D108" s="287">
        <v>23212.987400000002</v>
      </c>
      <c r="E108" s="287">
        <v>31536.154500000001</v>
      </c>
      <c r="F108" s="287">
        <v>56473.521099999998</v>
      </c>
      <c r="G108" s="287">
        <v>67868.153200000001</v>
      </c>
      <c r="H108" s="287">
        <v>44905.3819</v>
      </c>
      <c r="I108" s="288">
        <v>13.99</v>
      </c>
      <c r="J108" s="288">
        <v>0.98</v>
      </c>
      <c r="K108" s="288">
        <v>10.45</v>
      </c>
      <c r="L108" s="288">
        <v>169.5934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222</v>
      </c>
      <c r="B109" s="291">
        <v>0.39250000000000002</v>
      </c>
      <c r="C109" s="292">
        <v>25473.5743</v>
      </c>
      <c r="D109" s="293">
        <v>13993.0833</v>
      </c>
      <c r="E109" s="293">
        <v>21398.944899999999</v>
      </c>
      <c r="F109" s="293">
        <v>37099.996500000001</v>
      </c>
      <c r="G109" s="293">
        <v>51547.061099999999</v>
      </c>
      <c r="H109" s="293">
        <v>30949.363700000002</v>
      </c>
      <c r="I109" s="294">
        <v>13.21</v>
      </c>
      <c r="J109" s="294">
        <v>4.47</v>
      </c>
      <c r="K109" s="294">
        <v>9.92</v>
      </c>
      <c r="L109" s="294">
        <v>173.50049999999999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223</v>
      </c>
      <c r="B110" s="285">
        <v>0.36880000000000002</v>
      </c>
      <c r="C110" s="286">
        <v>28200.703799999999</v>
      </c>
      <c r="D110" s="287">
        <v>14353.447899999999</v>
      </c>
      <c r="E110" s="287">
        <v>19721.912199999999</v>
      </c>
      <c r="F110" s="287">
        <v>34601.696799999998</v>
      </c>
      <c r="G110" s="287">
        <v>47553.281999999999</v>
      </c>
      <c r="H110" s="287">
        <v>31433.127799999998</v>
      </c>
      <c r="I110" s="288">
        <v>17.64</v>
      </c>
      <c r="J110" s="288">
        <v>1.35</v>
      </c>
      <c r="K110" s="288">
        <v>10.73</v>
      </c>
      <c r="L110" s="288">
        <v>173.9211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224</v>
      </c>
      <c r="B111" s="291">
        <v>7.8399999999999997E-2</v>
      </c>
      <c r="C111" s="292">
        <v>27420.236000000001</v>
      </c>
      <c r="D111" s="293">
        <v>21933.220700000002</v>
      </c>
      <c r="E111" s="293">
        <v>25255.257600000001</v>
      </c>
      <c r="F111" s="293">
        <v>31396.846099999999</v>
      </c>
      <c r="G111" s="293">
        <v>33275.0213</v>
      </c>
      <c r="H111" s="293">
        <v>28124.331600000001</v>
      </c>
      <c r="I111" s="294">
        <v>11.75</v>
      </c>
      <c r="J111" s="294">
        <v>4.75</v>
      </c>
      <c r="K111" s="294">
        <v>11.41</v>
      </c>
      <c r="L111" s="294">
        <v>184.75739999999999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225</v>
      </c>
      <c r="B112" s="285">
        <v>2.3978999999999999</v>
      </c>
      <c r="C112" s="286">
        <v>29991.093099999998</v>
      </c>
      <c r="D112" s="287">
        <v>21477.7575</v>
      </c>
      <c r="E112" s="287">
        <v>24672.757799999999</v>
      </c>
      <c r="F112" s="287">
        <v>38945.014000000003</v>
      </c>
      <c r="G112" s="287">
        <v>50023.143799999998</v>
      </c>
      <c r="H112" s="287">
        <v>33330.429199999999</v>
      </c>
      <c r="I112" s="288">
        <v>17.21</v>
      </c>
      <c r="J112" s="288">
        <v>3.51</v>
      </c>
      <c r="K112" s="288">
        <v>10.17</v>
      </c>
      <c r="L112" s="288">
        <v>176.93799999999999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226</v>
      </c>
      <c r="B113" s="291">
        <v>15.087999999999999</v>
      </c>
      <c r="C113" s="292">
        <v>21907.254300000001</v>
      </c>
      <c r="D113" s="293">
        <v>15837.2165</v>
      </c>
      <c r="E113" s="293">
        <v>17509.533299999999</v>
      </c>
      <c r="F113" s="293">
        <v>26673.380099999998</v>
      </c>
      <c r="G113" s="293">
        <v>32752.752799999998</v>
      </c>
      <c r="H113" s="293">
        <v>23154.131099999999</v>
      </c>
      <c r="I113" s="294">
        <v>10.93</v>
      </c>
      <c r="J113" s="294">
        <v>3.35</v>
      </c>
      <c r="K113" s="294">
        <v>9.4</v>
      </c>
      <c r="L113" s="294">
        <v>175.08930000000001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227</v>
      </c>
      <c r="B114" s="285">
        <v>1.7978000000000001</v>
      </c>
      <c r="C114" s="286">
        <v>25095.876</v>
      </c>
      <c r="D114" s="287">
        <v>18719.438099999999</v>
      </c>
      <c r="E114" s="287">
        <v>22270.266800000001</v>
      </c>
      <c r="F114" s="287">
        <v>29536.728599999999</v>
      </c>
      <c r="G114" s="287">
        <v>33820.4594</v>
      </c>
      <c r="H114" s="287">
        <v>26065.8966</v>
      </c>
      <c r="I114" s="288">
        <v>10.53</v>
      </c>
      <c r="J114" s="288">
        <v>7.72</v>
      </c>
      <c r="K114" s="288">
        <v>9.84</v>
      </c>
      <c r="L114" s="288">
        <v>170.92519999999999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228</v>
      </c>
      <c r="B115" s="291">
        <v>1.681</v>
      </c>
      <c r="C115" s="292">
        <v>24034.723099999999</v>
      </c>
      <c r="D115" s="293">
        <v>19307.109100000001</v>
      </c>
      <c r="E115" s="293">
        <v>21273.316800000001</v>
      </c>
      <c r="F115" s="293">
        <v>26986.668699999998</v>
      </c>
      <c r="G115" s="293">
        <v>30288.9166</v>
      </c>
      <c r="H115" s="293">
        <v>24246.252700000001</v>
      </c>
      <c r="I115" s="294">
        <v>7.86</v>
      </c>
      <c r="J115" s="294">
        <v>12.66</v>
      </c>
      <c r="K115" s="294">
        <v>9.5299999999999994</v>
      </c>
      <c r="L115" s="294">
        <v>174.06120000000001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229</v>
      </c>
      <c r="B116" s="285">
        <v>0.35680000000000001</v>
      </c>
      <c r="C116" s="286">
        <v>41679.061199999996</v>
      </c>
      <c r="D116" s="287">
        <v>32160.186399999999</v>
      </c>
      <c r="E116" s="287">
        <v>35709.895799999998</v>
      </c>
      <c r="F116" s="287">
        <v>52326.690900000001</v>
      </c>
      <c r="G116" s="287">
        <v>61555.666100000002</v>
      </c>
      <c r="H116" s="287">
        <v>44465.265399999997</v>
      </c>
      <c r="I116" s="288">
        <v>11.42</v>
      </c>
      <c r="J116" s="288">
        <v>21.52</v>
      </c>
      <c r="K116" s="288">
        <v>10.29</v>
      </c>
      <c r="L116" s="288">
        <v>171.31989999999999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230</v>
      </c>
      <c r="B117" s="291">
        <v>3.0341999999999998</v>
      </c>
      <c r="C117" s="292">
        <v>17299.398700000002</v>
      </c>
      <c r="D117" s="293">
        <v>15006.4043</v>
      </c>
      <c r="E117" s="293">
        <v>16224.297</v>
      </c>
      <c r="F117" s="293">
        <v>19238.679</v>
      </c>
      <c r="G117" s="293">
        <v>26275.440699999999</v>
      </c>
      <c r="H117" s="293">
        <v>19783.445800000001</v>
      </c>
      <c r="I117" s="294">
        <v>7.74</v>
      </c>
      <c r="J117" s="294">
        <v>9.7100000000000009</v>
      </c>
      <c r="K117" s="294">
        <v>9.15</v>
      </c>
      <c r="L117" s="294">
        <v>169.8288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231</v>
      </c>
      <c r="B118" s="285">
        <v>0.26379999999999998</v>
      </c>
      <c r="C118" s="286">
        <v>27590.5648</v>
      </c>
      <c r="D118" s="287">
        <v>22073.810600000001</v>
      </c>
      <c r="E118" s="287">
        <v>24901.232</v>
      </c>
      <c r="F118" s="287">
        <v>31124.57</v>
      </c>
      <c r="G118" s="287">
        <v>35441.929600000003</v>
      </c>
      <c r="H118" s="287">
        <v>28467.4804</v>
      </c>
      <c r="I118" s="288">
        <v>19.41</v>
      </c>
      <c r="J118" s="288">
        <v>4.6399999999999997</v>
      </c>
      <c r="K118" s="288">
        <v>14.51</v>
      </c>
      <c r="L118" s="288">
        <v>172.3604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232</v>
      </c>
      <c r="B119" s="291">
        <v>0.1804</v>
      </c>
      <c r="C119" s="292">
        <v>31831.347600000001</v>
      </c>
      <c r="D119" s="293">
        <v>28756.039199999999</v>
      </c>
      <c r="E119" s="293">
        <v>30404.313300000002</v>
      </c>
      <c r="F119" s="293">
        <v>33690.684300000001</v>
      </c>
      <c r="G119" s="293">
        <v>35624.313900000001</v>
      </c>
      <c r="H119" s="293">
        <v>32052.6266</v>
      </c>
      <c r="I119" s="294">
        <v>25.84</v>
      </c>
      <c r="J119" s="294">
        <v>4.7699999999999996</v>
      </c>
      <c r="K119" s="294">
        <v>15.65</v>
      </c>
      <c r="L119" s="294">
        <v>167.33590000000001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233</v>
      </c>
      <c r="B120" s="285">
        <v>2.8445999999999998</v>
      </c>
      <c r="C120" s="286">
        <v>28444.041099999999</v>
      </c>
      <c r="D120" s="287">
        <v>14392.967000000001</v>
      </c>
      <c r="E120" s="287">
        <v>20305.474300000002</v>
      </c>
      <c r="F120" s="287">
        <v>32277.872100000001</v>
      </c>
      <c r="G120" s="287">
        <v>35592.608099999998</v>
      </c>
      <c r="H120" s="287">
        <v>26429.931400000001</v>
      </c>
      <c r="I120" s="288">
        <v>12.26</v>
      </c>
      <c r="J120" s="288">
        <v>2.16</v>
      </c>
      <c r="K120" s="288">
        <v>12.08</v>
      </c>
      <c r="L120" s="288">
        <v>176.5942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234</v>
      </c>
      <c r="B121" s="291">
        <v>1.5659000000000001</v>
      </c>
      <c r="C121" s="292">
        <v>38572.941899999998</v>
      </c>
      <c r="D121" s="293">
        <v>16700.908299999999</v>
      </c>
      <c r="E121" s="293">
        <v>26471.610100000002</v>
      </c>
      <c r="F121" s="293">
        <v>52928.159399999997</v>
      </c>
      <c r="G121" s="293">
        <v>57568.588199999998</v>
      </c>
      <c r="H121" s="293">
        <v>39180.936699999998</v>
      </c>
      <c r="I121" s="294">
        <v>17.100000000000001</v>
      </c>
      <c r="J121" s="294">
        <v>7.14</v>
      </c>
      <c r="K121" s="294">
        <v>11.15</v>
      </c>
      <c r="L121" s="294">
        <v>165.7003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235</v>
      </c>
      <c r="B122" s="285">
        <v>2.5280999999999998</v>
      </c>
      <c r="C122" s="286">
        <v>36914.736499999999</v>
      </c>
      <c r="D122" s="287">
        <v>25034.43</v>
      </c>
      <c r="E122" s="287">
        <v>30350.898300000001</v>
      </c>
      <c r="F122" s="287">
        <v>42289.743699999999</v>
      </c>
      <c r="G122" s="287">
        <v>49964.855799999998</v>
      </c>
      <c r="H122" s="287">
        <v>37084.870300000002</v>
      </c>
      <c r="I122" s="288">
        <v>18.36</v>
      </c>
      <c r="J122" s="288">
        <v>7.29</v>
      </c>
      <c r="K122" s="288">
        <v>12.55</v>
      </c>
      <c r="L122" s="288">
        <v>173.76320000000001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236</v>
      </c>
      <c r="B123" s="291">
        <v>1.2857000000000001</v>
      </c>
      <c r="C123" s="292">
        <v>50280.846899999997</v>
      </c>
      <c r="D123" s="293">
        <v>26689.7827</v>
      </c>
      <c r="E123" s="293">
        <v>37611.476499999997</v>
      </c>
      <c r="F123" s="293">
        <v>54086.708599999998</v>
      </c>
      <c r="G123" s="293">
        <v>56481.830399999999</v>
      </c>
      <c r="H123" s="293">
        <v>45471.923699999999</v>
      </c>
      <c r="I123" s="294">
        <v>22.05</v>
      </c>
      <c r="J123" s="294">
        <v>6.46</v>
      </c>
      <c r="K123" s="294">
        <v>11.12</v>
      </c>
      <c r="L123" s="294">
        <v>163.48310000000001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237</v>
      </c>
      <c r="B124" s="285">
        <v>0.25819999999999999</v>
      </c>
      <c r="C124" s="286">
        <v>32094.170399999999</v>
      </c>
      <c r="D124" s="287">
        <v>22923.221000000001</v>
      </c>
      <c r="E124" s="287">
        <v>26471.499400000001</v>
      </c>
      <c r="F124" s="287">
        <v>38052.630899999996</v>
      </c>
      <c r="G124" s="287">
        <v>45333.983399999997</v>
      </c>
      <c r="H124" s="287">
        <v>33508.868699999999</v>
      </c>
      <c r="I124" s="288">
        <v>10.62</v>
      </c>
      <c r="J124" s="288">
        <v>6.73</v>
      </c>
      <c r="K124" s="288">
        <v>13.79</v>
      </c>
      <c r="L124" s="288">
        <v>175.5703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238</v>
      </c>
      <c r="B125" s="291">
        <v>8.0604999999999993</v>
      </c>
      <c r="C125" s="292">
        <v>33223.603300000002</v>
      </c>
      <c r="D125" s="293">
        <v>22852.267400000001</v>
      </c>
      <c r="E125" s="293">
        <v>27466.360799999999</v>
      </c>
      <c r="F125" s="293">
        <v>41346.4251</v>
      </c>
      <c r="G125" s="293">
        <v>52267.495699999999</v>
      </c>
      <c r="H125" s="293">
        <v>35448.183100000002</v>
      </c>
      <c r="I125" s="294">
        <v>17.57</v>
      </c>
      <c r="J125" s="294">
        <v>5.98</v>
      </c>
      <c r="K125" s="294">
        <v>11.98</v>
      </c>
      <c r="L125" s="294">
        <v>174.92250000000001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239</v>
      </c>
      <c r="B126" s="285">
        <v>5.2904</v>
      </c>
      <c r="C126" s="286">
        <v>39570.088799999998</v>
      </c>
      <c r="D126" s="287">
        <v>27904.390599999999</v>
      </c>
      <c r="E126" s="287">
        <v>32834.021800000002</v>
      </c>
      <c r="F126" s="287">
        <v>55007.875999999997</v>
      </c>
      <c r="G126" s="287">
        <v>60778.721400000002</v>
      </c>
      <c r="H126" s="287">
        <v>43102.425499999998</v>
      </c>
      <c r="I126" s="288">
        <v>17.329999999999998</v>
      </c>
      <c r="J126" s="288">
        <v>6.55</v>
      </c>
      <c r="K126" s="288">
        <v>11.61</v>
      </c>
      <c r="L126" s="288">
        <v>168.72839999999999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240</v>
      </c>
      <c r="B127" s="291">
        <v>5.1666999999999996</v>
      </c>
      <c r="C127" s="292">
        <v>34058.3776</v>
      </c>
      <c r="D127" s="293">
        <v>18123.816299999999</v>
      </c>
      <c r="E127" s="293">
        <v>24283.6708</v>
      </c>
      <c r="F127" s="293">
        <v>46080.505899999996</v>
      </c>
      <c r="G127" s="293">
        <v>54068.511500000001</v>
      </c>
      <c r="H127" s="293">
        <v>35441.116600000001</v>
      </c>
      <c r="I127" s="294">
        <v>17.72</v>
      </c>
      <c r="J127" s="294">
        <v>3.47</v>
      </c>
      <c r="K127" s="294">
        <v>11.02</v>
      </c>
      <c r="L127" s="294">
        <v>173.74610000000001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241</v>
      </c>
      <c r="B128" s="285">
        <v>0.13469999999999999</v>
      </c>
      <c r="C128" s="286">
        <v>32135.554899999999</v>
      </c>
      <c r="D128" s="287">
        <v>23917.900600000001</v>
      </c>
      <c r="E128" s="287">
        <v>27750.358899999999</v>
      </c>
      <c r="F128" s="287">
        <v>39358.289700000001</v>
      </c>
      <c r="G128" s="287">
        <v>44932.173699999999</v>
      </c>
      <c r="H128" s="287">
        <v>34592.086300000003</v>
      </c>
      <c r="I128" s="288">
        <v>13.84</v>
      </c>
      <c r="J128" s="288">
        <v>6.02</v>
      </c>
      <c r="K128" s="288">
        <v>13.12</v>
      </c>
      <c r="L128" s="288">
        <v>165.41640000000001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242</v>
      </c>
      <c r="B129" s="291">
        <v>4.2473000000000001</v>
      </c>
      <c r="C129" s="292">
        <v>35559.631699999998</v>
      </c>
      <c r="D129" s="293">
        <v>24431.446100000001</v>
      </c>
      <c r="E129" s="293">
        <v>28880.872200000002</v>
      </c>
      <c r="F129" s="293">
        <v>42939.3583</v>
      </c>
      <c r="G129" s="293">
        <v>52461.764999999999</v>
      </c>
      <c r="H129" s="293">
        <v>37539.948700000001</v>
      </c>
      <c r="I129" s="294">
        <v>17.82</v>
      </c>
      <c r="J129" s="294">
        <v>6.19</v>
      </c>
      <c r="K129" s="294">
        <v>11.99</v>
      </c>
      <c r="L129" s="294">
        <v>177.5737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243</v>
      </c>
      <c r="B130" s="285">
        <v>3.1307</v>
      </c>
      <c r="C130" s="286">
        <v>34147.023500000003</v>
      </c>
      <c r="D130" s="287">
        <v>20356.2284</v>
      </c>
      <c r="E130" s="287">
        <v>25664.618600000002</v>
      </c>
      <c r="F130" s="287">
        <v>42645.5864</v>
      </c>
      <c r="G130" s="287">
        <v>50791.370199999998</v>
      </c>
      <c r="H130" s="287">
        <v>35262.709499999997</v>
      </c>
      <c r="I130" s="288">
        <v>16.36</v>
      </c>
      <c r="J130" s="288">
        <v>6.57</v>
      </c>
      <c r="K130" s="288">
        <v>11.69</v>
      </c>
      <c r="L130" s="288">
        <v>173.4076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244</v>
      </c>
      <c r="B131" s="291">
        <v>0.18490000000000001</v>
      </c>
      <c r="C131" s="292">
        <v>34338.153700000003</v>
      </c>
      <c r="D131" s="293">
        <v>25098.6571</v>
      </c>
      <c r="E131" s="293">
        <v>27254.152699999999</v>
      </c>
      <c r="F131" s="293">
        <v>39624.178500000002</v>
      </c>
      <c r="G131" s="293">
        <v>47476.3004</v>
      </c>
      <c r="H131" s="293">
        <v>35431.154600000002</v>
      </c>
      <c r="I131" s="294">
        <v>17.07</v>
      </c>
      <c r="J131" s="294">
        <v>5.25</v>
      </c>
      <c r="K131" s="294">
        <v>11.36</v>
      </c>
      <c r="L131" s="294">
        <v>172.3407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245</v>
      </c>
      <c r="B132" s="285">
        <v>2.2298</v>
      </c>
      <c r="C132" s="286">
        <v>34729.361900000004</v>
      </c>
      <c r="D132" s="287">
        <v>21326.092100000002</v>
      </c>
      <c r="E132" s="287">
        <v>26826.520400000001</v>
      </c>
      <c r="F132" s="287">
        <v>43466.909699999997</v>
      </c>
      <c r="G132" s="287">
        <v>52491.398500000003</v>
      </c>
      <c r="H132" s="287">
        <v>36309.910900000003</v>
      </c>
      <c r="I132" s="288">
        <v>14.33</v>
      </c>
      <c r="J132" s="288">
        <v>7.14</v>
      </c>
      <c r="K132" s="288">
        <v>11.65</v>
      </c>
      <c r="L132" s="288">
        <v>168.9288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246</v>
      </c>
      <c r="B133" s="291">
        <v>0.23930000000000001</v>
      </c>
      <c r="C133" s="292">
        <v>54224.308700000001</v>
      </c>
      <c r="D133" s="293">
        <v>26136.907500000001</v>
      </c>
      <c r="E133" s="293">
        <v>38660.395499999999</v>
      </c>
      <c r="F133" s="293">
        <v>59489.942199999998</v>
      </c>
      <c r="G133" s="293">
        <v>64730.604500000001</v>
      </c>
      <c r="H133" s="293">
        <v>49619.760999999999</v>
      </c>
      <c r="I133" s="294">
        <v>19.93</v>
      </c>
      <c r="J133" s="294">
        <v>4.22</v>
      </c>
      <c r="K133" s="294">
        <v>10.93</v>
      </c>
      <c r="L133" s="294">
        <v>164.56440000000001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247</v>
      </c>
      <c r="B134" s="285">
        <v>0.95860000000000001</v>
      </c>
      <c r="C134" s="286">
        <v>40162.081400000003</v>
      </c>
      <c r="D134" s="287">
        <v>25438.1538</v>
      </c>
      <c r="E134" s="287">
        <v>32199.480100000001</v>
      </c>
      <c r="F134" s="287">
        <v>44069.418299999998</v>
      </c>
      <c r="G134" s="287">
        <v>50564.812299999998</v>
      </c>
      <c r="H134" s="287">
        <v>39004.255299999997</v>
      </c>
      <c r="I134" s="288">
        <v>20.04</v>
      </c>
      <c r="J134" s="288">
        <v>10.55</v>
      </c>
      <c r="K134" s="288">
        <v>10.82</v>
      </c>
      <c r="L134" s="288">
        <v>177.04220000000001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248</v>
      </c>
      <c r="B135" s="291">
        <v>2.4817</v>
      </c>
      <c r="C135" s="292">
        <v>33099.960200000001</v>
      </c>
      <c r="D135" s="293">
        <v>24394.823400000001</v>
      </c>
      <c r="E135" s="293">
        <v>28286.224600000001</v>
      </c>
      <c r="F135" s="293">
        <v>39138.939400000003</v>
      </c>
      <c r="G135" s="293">
        <v>45485.935799999999</v>
      </c>
      <c r="H135" s="293">
        <v>34231.190699999999</v>
      </c>
      <c r="I135" s="294">
        <v>15.84</v>
      </c>
      <c r="J135" s="294">
        <v>7.75</v>
      </c>
      <c r="K135" s="294">
        <v>12.21</v>
      </c>
      <c r="L135" s="294">
        <v>172.1328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249</v>
      </c>
      <c r="B136" s="285">
        <v>0.5736</v>
      </c>
      <c r="C136" s="286">
        <v>30218.7052</v>
      </c>
      <c r="D136" s="287">
        <v>23769.6734</v>
      </c>
      <c r="E136" s="287">
        <v>25510.399399999998</v>
      </c>
      <c r="F136" s="287">
        <v>36628.944000000003</v>
      </c>
      <c r="G136" s="287">
        <v>40953.572200000002</v>
      </c>
      <c r="H136" s="287">
        <v>31673.514899999998</v>
      </c>
      <c r="I136" s="288">
        <v>21.09</v>
      </c>
      <c r="J136" s="288">
        <v>4.53</v>
      </c>
      <c r="K136" s="288">
        <v>11.92</v>
      </c>
      <c r="L136" s="288">
        <v>170.91300000000001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250</v>
      </c>
      <c r="B137" s="291">
        <v>2.4300999999999999</v>
      </c>
      <c r="C137" s="292">
        <v>31422.543000000001</v>
      </c>
      <c r="D137" s="293">
        <v>18641.769899999999</v>
      </c>
      <c r="E137" s="293">
        <v>26377.3881</v>
      </c>
      <c r="F137" s="293">
        <v>37931.035799999998</v>
      </c>
      <c r="G137" s="293">
        <v>45029.908600000002</v>
      </c>
      <c r="H137" s="293">
        <v>32717.308300000001</v>
      </c>
      <c r="I137" s="294">
        <v>14.26</v>
      </c>
      <c r="J137" s="294">
        <v>12.11</v>
      </c>
      <c r="K137" s="294">
        <v>11.84</v>
      </c>
      <c r="L137" s="294">
        <v>168.66120000000001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251</v>
      </c>
      <c r="B138" s="285">
        <v>3.0891000000000002</v>
      </c>
      <c r="C138" s="286">
        <v>33562.774700000002</v>
      </c>
      <c r="D138" s="287">
        <v>24507.455699999999</v>
      </c>
      <c r="E138" s="287">
        <v>28341.836299999999</v>
      </c>
      <c r="F138" s="287">
        <v>37041.234799999998</v>
      </c>
      <c r="G138" s="287">
        <v>41991.979800000001</v>
      </c>
      <c r="H138" s="287">
        <v>33221.898099999999</v>
      </c>
      <c r="I138" s="288">
        <v>10.67</v>
      </c>
      <c r="J138" s="288">
        <v>7.9</v>
      </c>
      <c r="K138" s="288">
        <v>11.44</v>
      </c>
      <c r="L138" s="288">
        <v>177.50919999999999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252</v>
      </c>
      <c r="B139" s="291">
        <v>0.29780000000000001</v>
      </c>
      <c r="C139" s="292">
        <v>25702.630799999999</v>
      </c>
      <c r="D139" s="293">
        <v>19523.690900000001</v>
      </c>
      <c r="E139" s="293">
        <v>22169.538700000001</v>
      </c>
      <c r="F139" s="293">
        <v>29089.606100000001</v>
      </c>
      <c r="G139" s="293">
        <v>33487.025699999998</v>
      </c>
      <c r="H139" s="293">
        <v>26026.607400000001</v>
      </c>
      <c r="I139" s="294">
        <v>6.3</v>
      </c>
      <c r="J139" s="294">
        <v>9.57</v>
      </c>
      <c r="K139" s="294">
        <v>10.75</v>
      </c>
      <c r="L139" s="294">
        <v>170.63229999999999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253</v>
      </c>
      <c r="B140" s="285">
        <v>5.3900000000000003E-2</v>
      </c>
      <c r="C140" s="286">
        <v>16788.3367</v>
      </c>
      <c r="D140" s="287">
        <v>14414.763300000001</v>
      </c>
      <c r="E140" s="287">
        <v>15613</v>
      </c>
      <c r="F140" s="287">
        <v>19098.6859</v>
      </c>
      <c r="G140" s="287">
        <v>21054.0216</v>
      </c>
      <c r="H140" s="287">
        <v>18060.515299999999</v>
      </c>
      <c r="I140" s="288">
        <v>13.77</v>
      </c>
      <c r="J140" s="288">
        <v>1.97</v>
      </c>
      <c r="K140" s="288">
        <v>10.39</v>
      </c>
      <c r="L140" s="288">
        <v>172.74629999999999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254</v>
      </c>
      <c r="B141" s="291">
        <v>3.0697999999999999</v>
      </c>
      <c r="C141" s="292">
        <v>32296.338199999998</v>
      </c>
      <c r="D141" s="293">
        <v>21834.220099999999</v>
      </c>
      <c r="E141" s="293">
        <v>27510.965100000001</v>
      </c>
      <c r="F141" s="293">
        <v>40094.869400000003</v>
      </c>
      <c r="G141" s="293">
        <v>50043.989800000003</v>
      </c>
      <c r="H141" s="293">
        <v>35212.274899999997</v>
      </c>
      <c r="I141" s="294">
        <v>15.92</v>
      </c>
      <c r="J141" s="294">
        <v>7.12</v>
      </c>
      <c r="K141" s="294">
        <v>10.66</v>
      </c>
      <c r="L141" s="294">
        <v>176.27340000000001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255</v>
      </c>
      <c r="B142" s="285">
        <v>0.46949999999999997</v>
      </c>
      <c r="C142" s="286">
        <v>26691.154200000001</v>
      </c>
      <c r="D142" s="287">
        <v>19971.940500000001</v>
      </c>
      <c r="E142" s="287">
        <v>23379.731899999999</v>
      </c>
      <c r="F142" s="287">
        <v>32257.5982</v>
      </c>
      <c r="G142" s="287">
        <v>35866.233899999999</v>
      </c>
      <c r="H142" s="287">
        <v>27823.8148</v>
      </c>
      <c r="I142" s="288">
        <v>20.73</v>
      </c>
      <c r="J142" s="288">
        <v>3.24</v>
      </c>
      <c r="K142" s="288">
        <v>11.5</v>
      </c>
      <c r="L142" s="288">
        <v>170.41919999999999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256</v>
      </c>
      <c r="B143" s="291">
        <v>1.6863999999999999</v>
      </c>
      <c r="C143" s="292">
        <v>33240.133999999998</v>
      </c>
      <c r="D143" s="293">
        <v>24718.410500000002</v>
      </c>
      <c r="E143" s="293">
        <v>27888.3128</v>
      </c>
      <c r="F143" s="293">
        <v>38054.571400000001</v>
      </c>
      <c r="G143" s="293">
        <v>44092.076800000003</v>
      </c>
      <c r="H143" s="293">
        <v>33818.277099999999</v>
      </c>
      <c r="I143" s="294">
        <v>20.76</v>
      </c>
      <c r="J143" s="294">
        <v>14.26</v>
      </c>
      <c r="K143" s="294">
        <v>11.08</v>
      </c>
      <c r="L143" s="294">
        <v>176.34639999999999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257</v>
      </c>
      <c r="B144" s="285">
        <v>1.0309999999999999</v>
      </c>
      <c r="C144" s="286">
        <v>26430.917300000001</v>
      </c>
      <c r="D144" s="287">
        <v>19410.0239</v>
      </c>
      <c r="E144" s="287">
        <v>23013.942200000001</v>
      </c>
      <c r="F144" s="287">
        <v>33198.959900000002</v>
      </c>
      <c r="G144" s="287">
        <v>38059.4683</v>
      </c>
      <c r="H144" s="287">
        <v>28453.9172</v>
      </c>
      <c r="I144" s="288">
        <v>16.239999999999998</v>
      </c>
      <c r="J144" s="288">
        <v>6.76</v>
      </c>
      <c r="K144" s="288">
        <v>10.8</v>
      </c>
      <c r="L144" s="288">
        <v>171.9633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258</v>
      </c>
      <c r="B145" s="291">
        <v>2.8567999999999998</v>
      </c>
      <c r="C145" s="292">
        <v>32328.403900000001</v>
      </c>
      <c r="D145" s="293">
        <v>24244.339599999999</v>
      </c>
      <c r="E145" s="293">
        <v>28314.316200000001</v>
      </c>
      <c r="F145" s="293">
        <v>38369.201000000001</v>
      </c>
      <c r="G145" s="293">
        <v>45516.062100000003</v>
      </c>
      <c r="H145" s="293">
        <v>34109.091699999997</v>
      </c>
      <c r="I145" s="294">
        <v>16.32</v>
      </c>
      <c r="J145" s="294">
        <v>9.66</v>
      </c>
      <c r="K145" s="294">
        <v>11.68</v>
      </c>
      <c r="L145" s="294">
        <v>171.71209999999999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259</v>
      </c>
      <c r="B146" s="285">
        <v>6.7565999999999997</v>
      </c>
      <c r="C146" s="286">
        <v>31668.226500000001</v>
      </c>
      <c r="D146" s="287">
        <v>24267.676100000001</v>
      </c>
      <c r="E146" s="287">
        <v>27538.717199999999</v>
      </c>
      <c r="F146" s="287">
        <v>37434.767899999999</v>
      </c>
      <c r="G146" s="287">
        <v>42214.223899999997</v>
      </c>
      <c r="H146" s="287">
        <v>32536.392899999999</v>
      </c>
      <c r="I146" s="288">
        <v>15.45</v>
      </c>
      <c r="J146" s="288">
        <v>8.24</v>
      </c>
      <c r="K146" s="288">
        <v>11.24</v>
      </c>
      <c r="L146" s="288">
        <v>170.26140000000001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260</v>
      </c>
      <c r="B147" s="291">
        <v>1.9032</v>
      </c>
      <c r="C147" s="292">
        <v>30248.8259</v>
      </c>
      <c r="D147" s="293">
        <v>20724.133699999998</v>
      </c>
      <c r="E147" s="293">
        <v>24415.8177</v>
      </c>
      <c r="F147" s="293">
        <v>32768.749400000001</v>
      </c>
      <c r="G147" s="293">
        <v>36028.488799999999</v>
      </c>
      <c r="H147" s="293">
        <v>28942.234100000001</v>
      </c>
      <c r="I147" s="294">
        <v>8.23</v>
      </c>
      <c r="J147" s="294">
        <v>7.66</v>
      </c>
      <c r="K147" s="294">
        <v>11.87</v>
      </c>
      <c r="L147" s="294">
        <v>172.13659999999999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261</v>
      </c>
      <c r="B148" s="285">
        <v>10.6349</v>
      </c>
      <c r="C148" s="286">
        <v>37396.917200000004</v>
      </c>
      <c r="D148" s="287">
        <v>17972.944899999999</v>
      </c>
      <c r="E148" s="287">
        <v>26282.360100000002</v>
      </c>
      <c r="F148" s="287">
        <v>48466.959600000002</v>
      </c>
      <c r="G148" s="287">
        <v>52231.517599999999</v>
      </c>
      <c r="H148" s="287">
        <v>36548.117599999998</v>
      </c>
      <c r="I148" s="288">
        <v>19.91</v>
      </c>
      <c r="J148" s="288">
        <v>6.98</v>
      </c>
      <c r="K148" s="288">
        <v>11.33</v>
      </c>
      <c r="L148" s="288">
        <v>166.80350000000001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262</v>
      </c>
      <c r="B149" s="291">
        <v>0.6321</v>
      </c>
      <c r="C149" s="292">
        <v>47396.770400000001</v>
      </c>
      <c r="D149" s="293">
        <v>39427.7045</v>
      </c>
      <c r="E149" s="293">
        <v>43619.951000000001</v>
      </c>
      <c r="F149" s="293">
        <v>51503.9185</v>
      </c>
      <c r="G149" s="293">
        <v>55338.801800000001</v>
      </c>
      <c r="H149" s="293">
        <v>47281.145299999996</v>
      </c>
      <c r="I149" s="294">
        <v>10.69</v>
      </c>
      <c r="J149" s="294">
        <v>18.010000000000002</v>
      </c>
      <c r="K149" s="294">
        <v>11.54</v>
      </c>
      <c r="L149" s="294">
        <v>173.60050000000001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263</v>
      </c>
      <c r="B150" s="285">
        <v>1.0087999999999999</v>
      </c>
      <c r="C150" s="286">
        <v>34756.068599999999</v>
      </c>
      <c r="D150" s="287">
        <v>28334.856</v>
      </c>
      <c r="E150" s="287">
        <v>31411.9941</v>
      </c>
      <c r="F150" s="287">
        <v>38414.981699999997</v>
      </c>
      <c r="G150" s="287">
        <v>42632.4565</v>
      </c>
      <c r="H150" s="287">
        <v>35193.283199999998</v>
      </c>
      <c r="I150" s="288">
        <v>10.52</v>
      </c>
      <c r="J150" s="288">
        <v>15.32</v>
      </c>
      <c r="K150" s="288">
        <v>11.84</v>
      </c>
      <c r="L150" s="288">
        <v>171.89609999999999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264</v>
      </c>
      <c r="B151" s="291">
        <v>1.3963000000000001</v>
      </c>
      <c r="C151" s="292">
        <v>28651.246800000001</v>
      </c>
      <c r="D151" s="293">
        <v>17526.230599999999</v>
      </c>
      <c r="E151" s="293">
        <v>23291.428899999999</v>
      </c>
      <c r="F151" s="293">
        <v>33718.332600000002</v>
      </c>
      <c r="G151" s="293">
        <v>37493.690999999999</v>
      </c>
      <c r="H151" s="293">
        <v>28684.133900000001</v>
      </c>
      <c r="I151" s="294">
        <v>14.71</v>
      </c>
      <c r="J151" s="294">
        <v>6.51</v>
      </c>
      <c r="K151" s="294">
        <v>9.92</v>
      </c>
      <c r="L151" s="294">
        <v>179.4701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265</v>
      </c>
      <c r="B152" s="285">
        <v>13.946899999999999</v>
      </c>
      <c r="C152" s="286">
        <v>28276.6299</v>
      </c>
      <c r="D152" s="287">
        <v>17096.083299999998</v>
      </c>
      <c r="E152" s="287">
        <v>20765.897099999998</v>
      </c>
      <c r="F152" s="287">
        <v>37686.794000000002</v>
      </c>
      <c r="G152" s="287">
        <v>43984.180099999998</v>
      </c>
      <c r="H152" s="287">
        <v>29850.0736</v>
      </c>
      <c r="I152" s="288">
        <v>19.989999999999998</v>
      </c>
      <c r="J152" s="288">
        <v>8.32</v>
      </c>
      <c r="K152" s="288">
        <v>9.8000000000000007</v>
      </c>
      <c r="L152" s="288">
        <v>185.38040000000001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266</v>
      </c>
      <c r="B153" s="291">
        <v>3.4836999999999998</v>
      </c>
      <c r="C153" s="292">
        <v>34391.273000000001</v>
      </c>
      <c r="D153" s="293">
        <v>24248.987400000002</v>
      </c>
      <c r="E153" s="293">
        <v>27856.392800000001</v>
      </c>
      <c r="F153" s="293">
        <v>40931.443500000001</v>
      </c>
      <c r="G153" s="293">
        <v>43551.572899999999</v>
      </c>
      <c r="H153" s="293">
        <v>34311.410900000003</v>
      </c>
      <c r="I153" s="294">
        <v>20.37</v>
      </c>
      <c r="J153" s="294">
        <v>3.42</v>
      </c>
      <c r="K153" s="294">
        <v>11.04</v>
      </c>
      <c r="L153" s="294">
        <v>188.28110000000001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267</v>
      </c>
      <c r="B154" s="285">
        <v>0.59119999999999995</v>
      </c>
      <c r="C154" s="286">
        <v>35477.582900000001</v>
      </c>
      <c r="D154" s="287">
        <v>21142.626899999999</v>
      </c>
      <c r="E154" s="287">
        <v>28944.381099999999</v>
      </c>
      <c r="F154" s="287">
        <v>44101.849699999999</v>
      </c>
      <c r="G154" s="287">
        <v>53229.659299999999</v>
      </c>
      <c r="H154" s="287">
        <v>36687.551200000002</v>
      </c>
      <c r="I154" s="288">
        <v>19.25</v>
      </c>
      <c r="J154" s="288">
        <v>7.89</v>
      </c>
      <c r="K154" s="288">
        <v>11.37</v>
      </c>
      <c r="L154" s="288">
        <v>171.64850000000001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268</v>
      </c>
      <c r="B155" s="291">
        <v>20.438500000000001</v>
      </c>
      <c r="C155" s="292">
        <v>32130.6463</v>
      </c>
      <c r="D155" s="293">
        <v>23825.7667</v>
      </c>
      <c r="E155" s="293">
        <v>27851.686900000001</v>
      </c>
      <c r="F155" s="293">
        <v>38714.111499999999</v>
      </c>
      <c r="G155" s="293">
        <v>48232.339099999997</v>
      </c>
      <c r="H155" s="293">
        <v>33852.041599999997</v>
      </c>
      <c r="I155" s="294">
        <v>16.329999999999998</v>
      </c>
      <c r="J155" s="294">
        <v>5.42</v>
      </c>
      <c r="K155" s="294">
        <v>11.27</v>
      </c>
      <c r="L155" s="294">
        <v>171.97579999999999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269</v>
      </c>
      <c r="B156" s="285">
        <v>4.0213999999999999</v>
      </c>
      <c r="C156" s="286">
        <v>17040.083299999998</v>
      </c>
      <c r="D156" s="287">
        <v>13511.824500000001</v>
      </c>
      <c r="E156" s="287">
        <v>14868.75</v>
      </c>
      <c r="F156" s="287">
        <v>20117.998</v>
      </c>
      <c r="G156" s="287">
        <v>23754.983899999999</v>
      </c>
      <c r="H156" s="287">
        <v>18144.438399999999</v>
      </c>
      <c r="I156" s="288">
        <v>10.28</v>
      </c>
      <c r="J156" s="288">
        <v>2.5299999999999998</v>
      </c>
      <c r="K156" s="288">
        <v>10.3</v>
      </c>
      <c r="L156" s="288">
        <v>172.72479999999999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270</v>
      </c>
      <c r="B157" s="291">
        <v>1.5837000000000001</v>
      </c>
      <c r="C157" s="292">
        <v>26319.8217</v>
      </c>
      <c r="D157" s="293">
        <v>18787.583299999998</v>
      </c>
      <c r="E157" s="293">
        <v>21857.198499999999</v>
      </c>
      <c r="F157" s="293">
        <v>32345.439399999999</v>
      </c>
      <c r="G157" s="293">
        <v>43809.739099999999</v>
      </c>
      <c r="H157" s="293">
        <v>28589.160599999999</v>
      </c>
      <c r="I157" s="294">
        <v>11.27</v>
      </c>
      <c r="J157" s="294">
        <v>7.28</v>
      </c>
      <c r="K157" s="294">
        <v>11.23</v>
      </c>
      <c r="L157" s="294">
        <v>175.02449999999999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271</v>
      </c>
      <c r="B158" s="285">
        <v>7.0114999999999998</v>
      </c>
      <c r="C158" s="286">
        <v>23720.3809</v>
      </c>
      <c r="D158" s="287">
        <v>14846.2065</v>
      </c>
      <c r="E158" s="287">
        <v>18030</v>
      </c>
      <c r="F158" s="287">
        <v>28917.733100000001</v>
      </c>
      <c r="G158" s="287">
        <v>35785.597300000001</v>
      </c>
      <c r="H158" s="287">
        <v>24594.964599999999</v>
      </c>
      <c r="I158" s="288">
        <v>15.3</v>
      </c>
      <c r="J158" s="288">
        <v>3.95</v>
      </c>
      <c r="K158" s="288">
        <v>11.24</v>
      </c>
      <c r="L158" s="288">
        <v>175.3263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272</v>
      </c>
      <c r="B159" s="291">
        <v>4.1181999999999999</v>
      </c>
      <c r="C159" s="292">
        <v>24248.538799999998</v>
      </c>
      <c r="D159" s="293">
        <v>14508.700699999999</v>
      </c>
      <c r="E159" s="293">
        <v>18533.570199999998</v>
      </c>
      <c r="F159" s="293">
        <v>29676.511399999999</v>
      </c>
      <c r="G159" s="293">
        <v>34763.766300000003</v>
      </c>
      <c r="H159" s="293">
        <v>24734.553599999999</v>
      </c>
      <c r="I159" s="294">
        <v>10.5</v>
      </c>
      <c r="J159" s="294">
        <v>4</v>
      </c>
      <c r="K159" s="294">
        <v>10.8</v>
      </c>
      <c r="L159" s="294">
        <v>174.0675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273</v>
      </c>
      <c r="B160" s="285">
        <v>5.0900000000000001E-2</v>
      </c>
      <c r="C160" s="286">
        <v>33450.016900000002</v>
      </c>
      <c r="D160" s="287">
        <v>17490.2628</v>
      </c>
      <c r="E160" s="287">
        <v>25290.826499999999</v>
      </c>
      <c r="F160" s="287">
        <v>37180.928899999999</v>
      </c>
      <c r="G160" s="287">
        <v>38601.812700000002</v>
      </c>
      <c r="H160" s="287">
        <v>30635.197400000001</v>
      </c>
      <c r="I160" s="288">
        <v>11.66</v>
      </c>
      <c r="J160" s="288">
        <v>17.170000000000002</v>
      </c>
      <c r="K160" s="288">
        <v>9.15</v>
      </c>
      <c r="L160" s="288">
        <v>183.5985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274</v>
      </c>
      <c r="B161" s="291">
        <v>0.1229</v>
      </c>
      <c r="C161" s="292">
        <v>23871.19</v>
      </c>
      <c r="D161" s="293">
        <v>19661.052199999998</v>
      </c>
      <c r="E161" s="293">
        <v>20710.738499999999</v>
      </c>
      <c r="F161" s="293">
        <v>25870.022799999999</v>
      </c>
      <c r="G161" s="293">
        <v>28921.212</v>
      </c>
      <c r="H161" s="293">
        <v>24101.2667</v>
      </c>
      <c r="I161" s="294">
        <v>10.39</v>
      </c>
      <c r="J161" s="294">
        <v>7.78</v>
      </c>
      <c r="K161" s="294">
        <v>7.97</v>
      </c>
      <c r="L161" s="294">
        <v>189.2055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84" t="s">
        <v>275</v>
      </c>
      <c r="B162" s="285">
        <v>6.3299999999999995E-2</v>
      </c>
      <c r="C162" s="286">
        <v>30410.5432</v>
      </c>
      <c r="D162" s="287">
        <v>22323.002499999999</v>
      </c>
      <c r="E162" s="287">
        <v>28981.2094</v>
      </c>
      <c r="F162" s="287">
        <v>31598.467199999999</v>
      </c>
      <c r="G162" s="287">
        <v>31813.7307</v>
      </c>
      <c r="H162" s="287">
        <v>29116.618600000002</v>
      </c>
      <c r="I162" s="288">
        <v>15.66</v>
      </c>
      <c r="J162" s="288">
        <v>1</v>
      </c>
      <c r="K162" s="288">
        <v>11.03</v>
      </c>
      <c r="L162" s="288">
        <v>164.6311</v>
      </c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E2DEE-062D-4480-B51D-6B4EF55D784D}">
  <sheetPr codeName="List34">
    <tabColor theme="1" tint="0.34998626667073579"/>
  </sheetPr>
  <dimension ref="A1:S38"/>
  <sheetViews>
    <sheetView showGridLines="0" topLeftCell="A13" zoomScale="75" zoomScaleNormal="75" zoomScaleSheetLayoutView="100" workbookViewId="0">
      <selection activeCell="H35" sqref="H35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3"/>
      <c r="F1" s="3" t="s">
        <v>276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277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Středočeský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278</v>
      </c>
      <c r="C7" s="27"/>
      <c r="D7" s="49">
        <v>145.7654</v>
      </c>
      <c r="E7" s="28" t="s">
        <v>25</v>
      </c>
      <c r="G7" s="311"/>
    </row>
    <row r="8" spans="1:19" s="22" customFormat="1" ht="20.45" customHeight="1" x14ac:dyDescent="0.25">
      <c r="B8" s="31" t="s">
        <v>279</v>
      </c>
      <c r="C8" s="31"/>
      <c r="D8" s="32">
        <v>4.0197000000000003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280</v>
      </c>
      <c r="D11" s="48">
        <v>122.4341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281</v>
      </c>
      <c r="D12" s="48">
        <v>139.33330000000001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282</v>
      </c>
      <c r="D13" s="48">
        <v>149.41669999999999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283</v>
      </c>
      <c r="D14" s="48">
        <v>157.33330000000001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284</v>
      </c>
      <c r="D15" s="48">
        <v>165.47210000000001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285</v>
      </c>
      <c r="C17" s="27"/>
      <c r="D17" s="49">
        <v>27.6511</v>
      </c>
      <c r="E17" s="28" t="s">
        <v>25</v>
      </c>
    </row>
    <row r="18" spans="2:10" s="30" customFormat="1" ht="20.45" customHeight="1" x14ac:dyDescent="0.2">
      <c r="B18" s="47" t="s">
        <v>286</v>
      </c>
      <c r="C18" s="37"/>
      <c r="D18" s="317">
        <v>14.1686</v>
      </c>
      <c r="E18" s="39" t="s">
        <v>25</v>
      </c>
    </row>
    <row r="19" spans="2:10" s="30" customFormat="1" ht="20.45" customHeight="1" x14ac:dyDescent="0.2">
      <c r="B19" s="47" t="s">
        <v>287</v>
      </c>
      <c r="C19" s="37"/>
      <c r="D19" s="317">
        <v>6.9665999999999997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288</v>
      </c>
      <c r="I23" s="311">
        <f>D7-D8</f>
        <v>141.7457</v>
      </c>
      <c r="J23" s="324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289</v>
      </c>
      <c r="I24" s="41">
        <f>D17</f>
        <v>27.6511</v>
      </c>
      <c r="J24" s="324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290</v>
      </c>
      <c r="I25" s="41">
        <f>D18</f>
        <v>14.1686</v>
      </c>
      <c r="J25" s="324" t="str">
        <f>H25&amp;" "&amp;TEXT(I25/($I$23+$I$25+$I$26+$I$27)*100,0)&amp;" %"</f>
        <v>Dovolená 8 %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291</v>
      </c>
      <c r="I26" s="41">
        <f>D19</f>
        <v>6.9665999999999997</v>
      </c>
      <c r="J26" s="324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292</v>
      </c>
      <c r="I27" s="41">
        <f>(I23+D17)-(I23+D18+D19)</f>
        <v>6.5158999999999878</v>
      </c>
      <c r="J27" s="324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6EAE1-7AE2-4E9D-BF1B-B8DFCBDAFE12}">
  <sheetPr codeName="List39">
    <tabColor theme="0" tint="-0.249977111117893"/>
  </sheetPr>
  <dimension ref="A1:Q1432"/>
  <sheetViews>
    <sheetView showGridLines="0" zoomScaleNormal="100" zoomScaleSheetLayoutView="100" workbookViewId="0">
      <selection activeCell="H35" sqref="H35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/>
      <c r="D1" s="1"/>
      <c r="E1" s="2"/>
      <c r="F1" s="3"/>
      <c r="G1" s="3" t="s">
        <v>293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294</v>
      </c>
    </row>
    <row r="3" spans="1:17" ht="14.25" customHeight="1" x14ac:dyDescent="0.2">
      <c r="A3" s="72" t="s">
        <v>295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296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Středočeský kraj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297</v>
      </c>
      <c r="B8" s="272" t="s">
        <v>298</v>
      </c>
      <c r="C8" s="205" t="s">
        <v>299</v>
      </c>
      <c r="D8" s="205"/>
      <c r="E8" s="205" t="s">
        <v>300</v>
      </c>
      <c r="F8" s="205"/>
      <c r="G8" s="205"/>
    </row>
    <row r="9" spans="1:17" ht="17.25" customHeight="1" x14ac:dyDescent="0.2">
      <c r="A9" s="332"/>
      <c r="B9" s="333"/>
      <c r="C9" s="214" t="s">
        <v>301</v>
      </c>
      <c r="D9" s="214"/>
      <c r="E9" s="214" t="s">
        <v>301</v>
      </c>
      <c r="F9" s="214"/>
      <c r="G9" s="214"/>
    </row>
    <row r="10" spans="1:17" ht="17.25" customHeight="1" x14ac:dyDescent="0.2">
      <c r="A10" s="332"/>
      <c r="B10" s="333"/>
      <c r="C10" s="269" t="s">
        <v>302</v>
      </c>
      <c r="D10" s="269" t="s">
        <v>303</v>
      </c>
      <c r="E10" s="269" t="s">
        <v>302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304</v>
      </c>
      <c r="E11" s="205"/>
      <c r="F11" s="269" t="s">
        <v>305</v>
      </c>
      <c r="G11" s="269" t="s">
        <v>306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0.57999999999999996</v>
      </c>
      <c r="C14" s="339">
        <v>150.86410000000001</v>
      </c>
      <c r="D14" s="340">
        <v>0.16139999999999999</v>
      </c>
      <c r="E14" s="340">
        <v>21.704699999999999</v>
      </c>
      <c r="F14" s="340">
        <v>15.5983</v>
      </c>
      <c r="G14" s="340">
        <v>0.47789999999999999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0.54600000000000004</v>
      </c>
      <c r="C15" s="343">
        <v>140.75309999999999</v>
      </c>
      <c r="D15" s="344">
        <v>0.37019999999999997</v>
      </c>
      <c r="E15" s="344">
        <v>30.905899999999999</v>
      </c>
      <c r="F15" s="344">
        <v>15.8081</v>
      </c>
      <c r="G15" s="344">
        <v>1.2864</v>
      </c>
    </row>
    <row r="16" spans="1:17" ht="13.15" customHeight="1" x14ac:dyDescent="0.2">
      <c r="A16" s="337" t="s">
        <v>127</v>
      </c>
      <c r="B16" s="338">
        <v>0.28170000000000001</v>
      </c>
      <c r="C16" s="339">
        <v>149.24</v>
      </c>
      <c r="D16" s="340">
        <v>0.47360000000000002</v>
      </c>
      <c r="E16" s="340">
        <v>22.9175</v>
      </c>
      <c r="F16" s="340">
        <v>15.518700000000001</v>
      </c>
      <c r="G16" s="340">
        <v>1.0150999999999999</v>
      </c>
    </row>
    <row r="17" spans="1:7" ht="13.15" customHeight="1" x14ac:dyDescent="0.2">
      <c r="A17" s="345" t="s">
        <v>128</v>
      </c>
      <c r="B17" s="342">
        <v>0.78029999999999999</v>
      </c>
      <c r="C17" s="343">
        <v>147.15520000000001</v>
      </c>
      <c r="D17" s="344">
        <v>1.3398000000000001</v>
      </c>
      <c r="E17" s="344">
        <v>24.326699999999999</v>
      </c>
      <c r="F17" s="344">
        <v>15.314399999999999</v>
      </c>
      <c r="G17" s="344">
        <v>1.9908999999999999</v>
      </c>
    </row>
    <row r="18" spans="1:7" ht="13.15" customHeight="1" x14ac:dyDescent="0.25">
      <c r="A18" s="346" t="s">
        <v>129</v>
      </c>
      <c r="B18" s="338">
        <v>1.3669</v>
      </c>
      <c r="C18" s="339">
        <v>149.1266</v>
      </c>
      <c r="D18" s="340">
        <v>0.24490000000000001</v>
      </c>
      <c r="E18" s="340">
        <v>23.155899999999999</v>
      </c>
      <c r="F18" s="340">
        <v>16.239599999999999</v>
      </c>
      <c r="G18" s="340">
        <v>1.1072</v>
      </c>
    </row>
    <row r="19" spans="1:7" ht="13.15" customHeight="1" x14ac:dyDescent="0.25">
      <c r="A19" s="341" t="s">
        <v>130</v>
      </c>
      <c r="B19" s="342">
        <v>0.74519999999999997</v>
      </c>
      <c r="C19" s="343">
        <v>145.35480000000001</v>
      </c>
      <c r="D19" s="344">
        <v>2.4015</v>
      </c>
      <c r="E19" s="344">
        <v>21.447600000000001</v>
      </c>
      <c r="F19" s="344">
        <v>15.9686</v>
      </c>
      <c r="G19" s="344">
        <v>1.6324000000000001</v>
      </c>
    </row>
    <row r="20" spans="1:7" ht="13.15" customHeight="1" x14ac:dyDescent="0.25">
      <c r="A20" s="346" t="s">
        <v>131</v>
      </c>
      <c r="B20" s="338">
        <v>0.95940000000000003</v>
      </c>
      <c r="C20" s="339">
        <v>148.8416</v>
      </c>
      <c r="D20" s="340">
        <v>3.5118999999999998</v>
      </c>
      <c r="E20" s="340">
        <v>28.014399999999998</v>
      </c>
      <c r="F20" s="340">
        <v>10.8561</v>
      </c>
      <c r="G20" s="340">
        <v>11.6586</v>
      </c>
    </row>
    <row r="21" spans="1:7" ht="13.15" customHeight="1" x14ac:dyDescent="0.2">
      <c r="A21" s="345" t="s">
        <v>132</v>
      </c>
      <c r="B21" s="342">
        <v>4.0533000000000001</v>
      </c>
      <c r="C21" s="343">
        <v>145.47049999999999</v>
      </c>
      <c r="D21" s="344">
        <v>1.4086000000000001</v>
      </c>
      <c r="E21" s="344">
        <v>20.235199999999999</v>
      </c>
      <c r="F21" s="344">
        <v>15.104699999999999</v>
      </c>
      <c r="G21" s="344">
        <v>1.3246</v>
      </c>
    </row>
    <row r="22" spans="1:7" ht="13.15" customHeight="1" x14ac:dyDescent="0.2">
      <c r="A22" s="337" t="s">
        <v>133</v>
      </c>
      <c r="B22" s="338">
        <v>0.71230000000000004</v>
      </c>
      <c r="C22" s="339">
        <v>152.14160000000001</v>
      </c>
      <c r="D22" s="340">
        <v>2.0266999999999999</v>
      </c>
      <c r="E22" s="340">
        <v>22.025099999999998</v>
      </c>
      <c r="F22" s="340">
        <v>12.8573</v>
      </c>
      <c r="G22" s="340">
        <v>5.6561000000000003</v>
      </c>
    </row>
    <row r="23" spans="1:7" ht="13.15" customHeight="1" x14ac:dyDescent="0.25">
      <c r="A23" s="341" t="s">
        <v>134</v>
      </c>
      <c r="B23" s="342">
        <v>1.2158</v>
      </c>
      <c r="C23" s="343">
        <v>148.8785</v>
      </c>
      <c r="D23" s="344">
        <v>2.5539000000000001</v>
      </c>
      <c r="E23" s="344">
        <v>24.177800000000001</v>
      </c>
      <c r="F23" s="344">
        <v>15.5785</v>
      </c>
      <c r="G23" s="344">
        <v>2.3936999999999999</v>
      </c>
    </row>
    <row r="24" spans="1:7" ht="13.15" customHeight="1" x14ac:dyDescent="0.25">
      <c r="A24" s="346" t="s">
        <v>135</v>
      </c>
      <c r="B24" s="338">
        <v>0.24909999999999999</v>
      </c>
      <c r="C24" s="339">
        <v>150.46</v>
      </c>
      <c r="D24" s="340">
        <v>0.60729999999999995</v>
      </c>
      <c r="E24" s="340">
        <v>20.9938</v>
      </c>
      <c r="F24" s="340">
        <v>15.3965</v>
      </c>
      <c r="G24" s="340">
        <v>0.66639999999999999</v>
      </c>
    </row>
    <row r="25" spans="1:7" ht="13.15" customHeight="1" x14ac:dyDescent="0.25">
      <c r="A25" s="341" t="s">
        <v>136</v>
      </c>
      <c r="B25" s="342">
        <v>0.3508</v>
      </c>
      <c r="C25" s="343">
        <v>150.6482</v>
      </c>
      <c r="D25" s="344">
        <v>5.3587999999999996</v>
      </c>
      <c r="E25" s="344">
        <v>28.0139</v>
      </c>
      <c r="F25" s="344">
        <v>17.0899</v>
      </c>
      <c r="G25" s="344">
        <v>3.4416000000000002</v>
      </c>
    </row>
    <row r="26" spans="1:7" ht="13.15" customHeight="1" x14ac:dyDescent="0.25">
      <c r="A26" s="346" t="s">
        <v>137</v>
      </c>
      <c r="B26" s="338">
        <v>0.18490000000000001</v>
      </c>
      <c r="C26" s="339">
        <v>146.58860000000001</v>
      </c>
      <c r="D26" s="340">
        <v>1.66E-2</v>
      </c>
      <c r="E26" s="340">
        <v>26.5501</v>
      </c>
      <c r="F26" s="340">
        <v>16.840399999999999</v>
      </c>
      <c r="G26" s="340">
        <v>1.6627000000000001</v>
      </c>
    </row>
    <row r="27" spans="1:7" ht="13.15" customHeight="1" x14ac:dyDescent="0.25">
      <c r="A27" s="341" t="s">
        <v>138</v>
      </c>
      <c r="B27" s="342">
        <v>1.3552999999999999</v>
      </c>
      <c r="C27" s="343">
        <v>150.9853</v>
      </c>
      <c r="D27" s="344">
        <v>2.6764000000000001</v>
      </c>
      <c r="E27" s="344">
        <v>25.5001</v>
      </c>
      <c r="F27" s="344">
        <v>14.707000000000001</v>
      </c>
      <c r="G27" s="344">
        <v>4.1596000000000002</v>
      </c>
    </row>
    <row r="28" spans="1:7" ht="13.15" customHeight="1" x14ac:dyDescent="0.2">
      <c r="A28" s="337" t="s">
        <v>139</v>
      </c>
      <c r="B28" s="338">
        <v>6.1899999999999997E-2</v>
      </c>
      <c r="C28" s="339">
        <v>150.4649</v>
      </c>
      <c r="D28" s="340">
        <v>0.77780000000000005</v>
      </c>
      <c r="E28" s="340">
        <v>23.4802</v>
      </c>
      <c r="F28" s="340">
        <v>13.6267</v>
      </c>
      <c r="G28" s="340">
        <v>1.8561000000000001</v>
      </c>
    </row>
    <row r="29" spans="1:7" ht="13.15" customHeight="1" x14ac:dyDescent="0.25">
      <c r="A29" s="341" t="s">
        <v>140</v>
      </c>
      <c r="B29" s="342">
        <v>9.8299999999999998E-2</v>
      </c>
      <c r="C29" s="343">
        <v>144.7868</v>
      </c>
      <c r="D29" s="344">
        <v>0.29220000000000002</v>
      </c>
      <c r="E29" s="344">
        <v>26.835599999999999</v>
      </c>
      <c r="F29" s="344">
        <v>16.920300000000001</v>
      </c>
      <c r="G29" s="344">
        <v>1.7825</v>
      </c>
    </row>
    <row r="30" spans="1:7" ht="13.15" customHeight="1" x14ac:dyDescent="0.25">
      <c r="A30" s="346" t="s">
        <v>141</v>
      </c>
      <c r="B30" s="338">
        <v>0.43919999999999998</v>
      </c>
      <c r="C30" s="339">
        <v>148.03399999999999</v>
      </c>
      <c r="D30" s="340">
        <v>0.47360000000000002</v>
      </c>
      <c r="E30" s="340">
        <v>26.2258</v>
      </c>
      <c r="F30" s="340">
        <v>16.962599999999998</v>
      </c>
      <c r="G30" s="340">
        <v>1.8493999999999999</v>
      </c>
    </row>
    <row r="31" spans="1:7" ht="13.15" customHeight="1" x14ac:dyDescent="0.2">
      <c r="A31" s="345" t="s">
        <v>142</v>
      </c>
      <c r="B31" s="342">
        <v>0.51029999999999998</v>
      </c>
      <c r="C31" s="343">
        <v>151.4768</v>
      </c>
      <c r="D31" s="344">
        <v>1.0909</v>
      </c>
      <c r="E31" s="344">
        <v>23.237200000000001</v>
      </c>
      <c r="F31" s="344">
        <v>15.288600000000001</v>
      </c>
      <c r="G31" s="344">
        <v>2.1516999999999999</v>
      </c>
    </row>
    <row r="32" spans="1:7" ht="13.15" customHeight="1" x14ac:dyDescent="0.25">
      <c r="A32" s="346" t="s">
        <v>143</v>
      </c>
      <c r="B32" s="338">
        <v>1.377</v>
      </c>
      <c r="C32" s="339">
        <v>146.78489999999999</v>
      </c>
      <c r="D32" s="340">
        <v>1.5126999999999999</v>
      </c>
      <c r="E32" s="340">
        <v>25.8489</v>
      </c>
      <c r="F32" s="340">
        <v>16.0945</v>
      </c>
      <c r="G32" s="340">
        <v>2.7039</v>
      </c>
    </row>
    <row r="33" spans="1:7" ht="13.15" customHeight="1" x14ac:dyDescent="0.25">
      <c r="A33" s="341" t="s">
        <v>144</v>
      </c>
      <c r="B33" s="342">
        <v>0.2286</v>
      </c>
      <c r="C33" s="343">
        <v>146.2841</v>
      </c>
      <c r="D33" s="344">
        <v>4.1894999999999998</v>
      </c>
      <c r="E33" s="344">
        <v>26.139299999999999</v>
      </c>
      <c r="F33" s="344">
        <v>16.242899999999999</v>
      </c>
      <c r="G33" s="344">
        <v>3.8643000000000001</v>
      </c>
    </row>
    <row r="34" spans="1:7" ht="13.15" customHeight="1" x14ac:dyDescent="0.2">
      <c r="A34" s="337" t="s">
        <v>146</v>
      </c>
      <c r="B34" s="338">
        <v>4.3428000000000004</v>
      </c>
      <c r="C34" s="339">
        <v>143.0153</v>
      </c>
      <c r="D34" s="340">
        <v>3.6111</v>
      </c>
      <c r="E34" s="340">
        <v>23.2346</v>
      </c>
      <c r="F34" s="340">
        <v>15.7691</v>
      </c>
      <c r="G34" s="340">
        <v>2.3965000000000001</v>
      </c>
    </row>
    <row r="35" spans="1:7" ht="13.15" customHeight="1" x14ac:dyDescent="0.25">
      <c r="A35" s="341" t="s">
        <v>147</v>
      </c>
      <c r="B35" s="342">
        <v>1.3378000000000001</v>
      </c>
      <c r="C35" s="343">
        <v>145.4248</v>
      </c>
      <c r="D35" s="344">
        <v>4.4290000000000003</v>
      </c>
      <c r="E35" s="344">
        <v>20.8888</v>
      </c>
      <c r="F35" s="344">
        <v>15.497299999999999</v>
      </c>
      <c r="G35" s="344">
        <v>2.0775999999999999</v>
      </c>
    </row>
    <row r="36" spans="1:7" ht="13.15" customHeight="1" x14ac:dyDescent="0.2">
      <c r="A36" s="337" t="s">
        <v>149</v>
      </c>
      <c r="B36" s="338">
        <v>0.74229999999999996</v>
      </c>
      <c r="C36" s="339">
        <v>147.17840000000001</v>
      </c>
      <c r="D36" s="340">
        <v>1.3090999999999999</v>
      </c>
      <c r="E36" s="340">
        <v>24.228000000000002</v>
      </c>
      <c r="F36" s="340">
        <v>16.006900000000002</v>
      </c>
      <c r="G36" s="340">
        <v>2.5731999999999999</v>
      </c>
    </row>
    <row r="37" spans="1:7" ht="13.15" customHeight="1" x14ac:dyDescent="0.25">
      <c r="A37" s="341" t="s">
        <v>150</v>
      </c>
      <c r="B37" s="342">
        <v>0.4299</v>
      </c>
      <c r="C37" s="343">
        <v>148.17750000000001</v>
      </c>
      <c r="D37" s="344">
        <v>2.5550999999999999</v>
      </c>
      <c r="E37" s="344">
        <v>24.7425</v>
      </c>
      <c r="F37" s="344">
        <v>16.561</v>
      </c>
      <c r="G37" s="344">
        <v>1.5548</v>
      </c>
    </row>
    <row r="38" spans="1:7" x14ac:dyDescent="0.2">
      <c r="A38" s="337" t="s">
        <v>151</v>
      </c>
      <c r="B38" s="338">
        <v>0.22670000000000001</v>
      </c>
      <c r="C38" s="339">
        <v>146.56700000000001</v>
      </c>
      <c r="D38" s="340">
        <v>1.7836000000000001</v>
      </c>
      <c r="E38" s="340">
        <v>23.828600000000002</v>
      </c>
      <c r="F38" s="340">
        <v>16.450600000000001</v>
      </c>
      <c r="G38" s="340">
        <v>1.7824</v>
      </c>
    </row>
    <row r="39" spans="1:7" ht="13.5" x14ac:dyDescent="0.25">
      <c r="A39" s="341" t="s">
        <v>153</v>
      </c>
      <c r="B39" s="342">
        <v>0.1042</v>
      </c>
      <c r="C39" s="343">
        <v>146.9546</v>
      </c>
      <c r="D39" s="344">
        <v>4.8005000000000004</v>
      </c>
      <c r="E39" s="344">
        <v>22.022500000000001</v>
      </c>
      <c r="F39" s="344">
        <v>15.9419</v>
      </c>
      <c r="G39" s="344">
        <v>2.1307999999999998</v>
      </c>
    </row>
    <row r="40" spans="1:7" x14ac:dyDescent="0.2">
      <c r="A40" s="337" t="s">
        <v>154</v>
      </c>
      <c r="B40" s="338">
        <v>1.6806000000000001</v>
      </c>
      <c r="C40" s="339">
        <v>157.482</v>
      </c>
      <c r="D40" s="340">
        <v>8.9530999999999992</v>
      </c>
      <c r="E40" s="340">
        <v>24.849599999999999</v>
      </c>
      <c r="F40" s="340">
        <v>15.1785</v>
      </c>
      <c r="G40" s="340">
        <v>3.1153</v>
      </c>
    </row>
    <row r="41" spans="1:7" ht="13.5" x14ac:dyDescent="0.25">
      <c r="A41" s="341" t="s">
        <v>155</v>
      </c>
      <c r="B41" s="342">
        <v>1.147</v>
      </c>
      <c r="C41" s="343">
        <v>147.7123</v>
      </c>
      <c r="D41" s="344">
        <v>6.6695000000000002</v>
      </c>
      <c r="E41" s="344">
        <v>27.8887</v>
      </c>
      <c r="F41" s="344">
        <v>16.182200000000002</v>
      </c>
      <c r="G41" s="344">
        <v>5.9104999999999999</v>
      </c>
    </row>
    <row r="42" spans="1:7" x14ac:dyDescent="0.2">
      <c r="A42" s="337" t="s">
        <v>156</v>
      </c>
      <c r="B42" s="338">
        <v>9.3299999999999994E-2</v>
      </c>
      <c r="C42" s="339">
        <v>147.49080000000001</v>
      </c>
      <c r="D42" s="340">
        <v>5.3116000000000003</v>
      </c>
      <c r="E42" s="340">
        <v>26.357900000000001</v>
      </c>
      <c r="F42" s="340">
        <v>16.1342</v>
      </c>
      <c r="G42" s="340">
        <v>4.3342999999999998</v>
      </c>
    </row>
    <row r="43" spans="1:7" ht="13.5" x14ac:dyDescent="0.25">
      <c r="A43" s="341" t="s">
        <v>157</v>
      </c>
      <c r="B43" s="342">
        <v>9.4299999999999995E-2</v>
      </c>
      <c r="C43" s="343">
        <v>144.90880000000001</v>
      </c>
      <c r="D43" s="344">
        <v>2.5888</v>
      </c>
      <c r="E43" s="344">
        <v>30.626000000000001</v>
      </c>
      <c r="F43" s="344">
        <v>16.445399999999999</v>
      </c>
      <c r="G43" s="344">
        <v>4.7192999999999996</v>
      </c>
    </row>
    <row r="44" spans="1:7" x14ac:dyDescent="0.2">
      <c r="A44" s="337" t="s">
        <v>158</v>
      </c>
      <c r="B44" s="338">
        <v>0.1704</v>
      </c>
      <c r="C44" s="339">
        <v>137.58179999999999</v>
      </c>
      <c r="D44" s="340">
        <v>0</v>
      </c>
      <c r="E44" s="340">
        <v>32.69</v>
      </c>
      <c r="F44" s="340">
        <v>24.003799999999998</v>
      </c>
      <c r="G44" s="340">
        <v>1.9216</v>
      </c>
    </row>
    <row r="45" spans="1:7" ht="13.5" x14ac:dyDescent="0.25">
      <c r="A45" s="341" t="s">
        <v>159</v>
      </c>
      <c r="B45" s="342">
        <v>0.23300000000000001</v>
      </c>
      <c r="C45" s="343">
        <v>143.25110000000001</v>
      </c>
      <c r="D45" s="344">
        <v>0.90710000000000002</v>
      </c>
      <c r="E45" s="344">
        <v>30.912600000000001</v>
      </c>
      <c r="F45" s="344">
        <v>24.595800000000001</v>
      </c>
      <c r="G45" s="344">
        <v>1.1393</v>
      </c>
    </row>
    <row r="46" spans="1:7" x14ac:dyDescent="0.2">
      <c r="A46" s="337" t="s">
        <v>160</v>
      </c>
      <c r="B46" s="338">
        <v>0.9647</v>
      </c>
      <c r="C46" s="339">
        <v>145.81489999999999</v>
      </c>
      <c r="D46" s="340">
        <v>0.41699999999999998</v>
      </c>
      <c r="E46" s="340">
        <v>24.444900000000001</v>
      </c>
      <c r="F46" s="340">
        <v>15.4617</v>
      </c>
      <c r="G46" s="340">
        <v>2.9762</v>
      </c>
    </row>
    <row r="47" spans="1:7" ht="13.5" x14ac:dyDescent="0.25">
      <c r="A47" s="341" t="s">
        <v>161</v>
      </c>
      <c r="B47" s="342">
        <v>0.49030000000000001</v>
      </c>
      <c r="C47" s="343">
        <v>143.72200000000001</v>
      </c>
      <c r="D47" s="344">
        <v>0.21640000000000001</v>
      </c>
      <c r="E47" s="344">
        <v>28.206199999999999</v>
      </c>
      <c r="F47" s="344">
        <v>16.2654</v>
      </c>
      <c r="G47" s="344">
        <v>5.0191999999999997</v>
      </c>
    </row>
    <row r="48" spans="1:7" x14ac:dyDescent="0.2">
      <c r="A48" s="337" t="s">
        <v>162</v>
      </c>
      <c r="B48" s="338">
        <v>0.25590000000000002</v>
      </c>
      <c r="C48" s="339">
        <v>147.0617</v>
      </c>
      <c r="D48" s="340">
        <v>0.2387</v>
      </c>
      <c r="E48" s="340">
        <v>25.646100000000001</v>
      </c>
      <c r="F48" s="340">
        <v>16.240600000000001</v>
      </c>
      <c r="G48" s="340">
        <v>3.7235</v>
      </c>
    </row>
    <row r="49" spans="1:7" ht="13.5" x14ac:dyDescent="0.25">
      <c r="A49" s="341" t="s">
        <v>163</v>
      </c>
      <c r="B49" s="342">
        <v>0.3765</v>
      </c>
      <c r="C49" s="343">
        <v>147.5737</v>
      </c>
      <c r="D49" s="344">
        <v>1.3001</v>
      </c>
      <c r="E49" s="344">
        <v>22.795100000000001</v>
      </c>
      <c r="F49" s="344">
        <v>15.1229</v>
      </c>
      <c r="G49" s="344">
        <v>1.9489000000000001</v>
      </c>
    </row>
    <row r="50" spans="1:7" x14ac:dyDescent="0.2">
      <c r="A50" s="337" t="s">
        <v>164</v>
      </c>
      <c r="B50" s="338">
        <v>0.11899999999999999</v>
      </c>
      <c r="C50" s="339">
        <v>148.0625</v>
      </c>
      <c r="D50" s="340">
        <v>0.5746</v>
      </c>
      <c r="E50" s="340">
        <v>23.067900000000002</v>
      </c>
      <c r="F50" s="340">
        <v>14.264900000000001</v>
      </c>
      <c r="G50" s="340">
        <v>3.5554999999999999</v>
      </c>
    </row>
    <row r="51" spans="1:7" ht="13.5" x14ac:dyDescent="0.25">
      <c r="A51" s="341" t="s">
        <v>165</v>
      </c>
      <c r="B51" s="342">
        <v>0.66290000000000004</v>
      </c>
      <c r="C51" s="343">
        <v>149.44290000000001</v>
      </c>
      <c r="D51" s="344">
        <v>0.17219999999999999</v>
      </c>
      <c r="E51" s="344">
        <v>25.465399999999999</v>
      </c>
      <c r="F51" s="344">
        <v>15.9922</v>
      </c>
      <c r="G51" s="344">
        <v>1.6538999999999999</v>
      </c>
    </row>
    <row r="52" spans="1:7" x14ac:dyDescent="0.2">
      <c r="A52" s="337" t="s">
        <v>166</v>
      </c>
      <c r="B52" s="338">
        <v>1.9098999999999999</v>
      </c>
      <c r="C52" s="339">
        <v>150.10169999999999</v>
      </c>
      <c r="D52" s="340">
        <v>0.2137</v>
      </c>
      <c r="E52" s="340">
        <v>22.217700000000001</v>
      </c>
      <c r="F52" s="340">
        <v>14.705399999999999</v>
      </c>
      <c r="G52" s="340">
        <v>1.3765000000000001</v>
      </c>
    </row>
    <row r="53" spans="1:7" ht="13.5" x14ac:dyDescent="0.25">
      <c r="A53" s="341" t="s">
        <v>167</v>
      </c>
      <c r="B53" s="342">
        <v>0.20319999999999999</v>
      </c>
      <c r="C53" s="343">
        <v>147.82640000000001</v>
      </c>
      <c r="D53" s="344">
        <v>1.2846</v>
      </c>
      <c r="E53" s="344">
        <v>21.993200000000002</v>
      </c>
      <c r="F53" s="344">
        <v>13.939399999999999</v>
      </c>
      <c r="G53" s="344">
        <v>2.5007999999999999</v>
      </c>
    </row>
    <row r="54" spans="1:7" x14ac:dyDescent="0.2">
      <c r="A54" s="337" t="s">
        <v>169</v>
      </c>
      <c r="B54" s="338">
        <v>0.46079999999999999</v>
      </c>
      <c r="C54" s="339">
        <v>147.6788</v>
      </c>
      <c r="D54" s="340">
        <v>1.3632</v>
      </c>
      <c r="E54" s="340">
        <v>23.835000000000001</v>
      </c>
      <c r="F54" s="340">
        <v>15.6807</v>
      </c>
      <c r="G54" s="340">
        <v>2.3666</v>
      </c>
    </row>
    <row r="55" spans="1:7" ht="13.5" x14ac:dyDescent="0.25">
      <c r="A55" s="341" t="s">
        <v>170</v>
      </c>
      <c r="B55" s="342">
        <v>7.1300000000000002E-2</v>
      </c>
      <c r="C55" s="343">
        <v>147.89599999999999</v>
      </c>
      <c r="D55" s="344">
        <v>0.67249999999999999</v>
      </c>
      <c r="E55" s="344">
        <v>24.013000000000002</v>
      </c>
      <c r="F55" s="344">
        <v>15.059699999999999</v>
      </c>
      <c r="G55" s="344">
        <v>2.9638</v>
      </c>
    </row>
    <row r="56" spans="1:7" x14ac:dyDescent="0.2">
      <c r="A56" s="337" t="s">
        <v>172</v>
      </c>
      <c r="B56" s="338">
        <v>7.4499999999999997E-2</v>
      </c>
      <c r="C56" s="339">
        <v>145.82050000000001</v>
      </c>
      <c r="D56" s="340">
        <v>0.50890000000000002</v>
      </c>
      <c r="E56" s="340">
        <v>21.6309</v>
      </c>
      <c r="F56" s="340">
        <v>15.8612</v>
      </c>
      <c r="G56" s="340">
        <v>1.9649000000000001</v>
      </c>
    </row>
    <row r="57" spans="1:7" ht="13.5" x14ac:dyDescent="0.25">
      <c r="A57" s="341" t="s">
        <v>173</v>
      </c>
      <c r="B57" s="342">
        <v>0.19539999999999999</v>
      </c>
      <c r="C57" s="343">
        <v>148.49619999999999</v>
      </c>
      <c r="D57" s="344">
        <v>0.90059999999999996</v>
      </c>
      <c r="E57" s="344">
        <v>22.2408</v>
      </c>
      <c r="F57" s="344">
        <v>15.222799999999999</v>
      </c>
      <c r="G57" s="344">
        <v>1.6514</v>
      </c>
    </row>
    <row r="58" spans="1:7" x14ac:dyDescent="0.2">
      <c r="A58" s="337" t="s">
        <v>174</v>
      </c>
      <c r="B58" s="338">
        <v>0.1032</v>
      </c>
      <c r="C58" s="339">
        <v>149.2741</v>
      </c>
      <c r="D58" s="340">
        <v>0</v>
      </c>
      <c r="E58" s="340">
        <v>24.805099999999999</v>
      </c>
      <c r="F58" s="340">
        <v>16.866599999999998</v>
      </c>
      <c r="G58" s="340">
        <v>1.054</v>
      </c>
    </row>
    <row r="59" spans="1:7" ht="13.5" x14ac:dyDescent="0.25">
      <c r="A59" s="341" t="s">
        <v>176</v>
      </c>
      <c r="B59" s="342">
        <v>1.4039999999999999</v>
      </c>
      <c r="C59" s="343">
        <v>150.57509999999999</v>
      </c>
      <c r="D59" s="344">
        <v>1.1096999999999999</v>
      </c>
      <c r="E59" s="344">
        <v>21.591799999999999</v>
      </c>
      <c r="F59" s="344">
        <v>13.4704</v>
      </c>
      <c r="G59" s="344">
        <v>2.6545999999999998</v>
      </c>
    </row>
    <row r="60" spans="1:7" x14ac:dyDescent="0.2">
      <c r="A60" s="337" t="s">
        <v>177</v>
      </c>
      <c r="B60" s="338">
        <v>7.6210000000000004</v>
      </c>
      <c r="C60" s="339">
        <v>146.0429</v>
      </c>
      <c r="D60" s="340">
        <v>3.2909999999999999</v>
      </c>
      <c r="E60" s="340">
        <v>24.7743</v>
      </c>
      <c r="F60" s="340">
        <v>15.267799999999999</v>
      </c>
      <c r="G60" s="340">
        <v>3.4967000000000001</v>
      </c>
    </row>
    <row r="61" spans="1:7" ht="13.5" x14ac:dyDescent="0.25">
      <c r="A61" s="341" t="s">
        <v>307</v>
      </c>
      <c r="B61" s="342">
        <v>2.3763999999999998</v>
      </c>
      <c r="C61" s="343">
        <v>149.76349999999999</v>
      </c>
      <c r="D61" s="344">
        <v>3.6214</v>
      </c>
      <c r="E61" s="344">
        <v>23.069600000000001</v>
      </c>
      <c r="F61" s="344">
        <v>13.835800000000001</v>
      </c>
      <c r="G61" s="344">
        <v>3.5790000000000002</v>
      </c>
    </row>
    <row r="62" spans="1:7" x14ac:dyDescent="0.2">
      <c r="A62" s="337" t="s">
        <v>179</v>
      </c>
      <c r="B62" s="338">
        <v>2.5592999999999999</v>
      </c>
      <c r="C62" s="339">
        <v>147.5806</v>
      </c>
      <c r="D62" s="340">
        <v>3.3955000000000002</v>
      </c>
      <c r="E62" s="340">
        <v>26.113499999999998</v>
      </c>
      <c r="F62" s="340">
        <v>15.5297</v>
      </c>
      <c r="G62" s="340">
        <v>3.76</v>
      </c>
    </row>
    <row r="63" spans="1:7" ht="13.5" x14ac:dyDescent="0.25">
      <c r="A63" s="341" t="s">
        <v>180</v>
      </c>
      <c r="B63" s="342">
        <v>7.0312000000000001</v>
      </c>
      <c r="C63" s="343">
        <v>148.0001</v>
      </c>
      <c r="D63" s="344">
        <v>6.077</v>
      </c>
      <c r="E63" s="344">
        <v>24.365500000000001</v>
      </c>
      <c r="F63" s="344">
        <v>14.8695</v>
      </c>
      <c r="G63" s="344">
        <v>3.5026999999999999</v>
      </c>
    </row>
    <row r="64" spans="1:7" x14ac:dyDescent="0.2">
      <c r="A64" s="337" t="s">
        <v>181</v>
      </c>
      <c r="B64" s="338">
        <v>1.109</v>
      </c>
      <c r="C64" s="339">
        <v>154.22399999999999</v>
      </c>
      <c r="D64" s="340">
        <v>2.4199000000000002</v>
      </c>
      <c r="E64" s="340">
        <v>21.149799999999999</v>
      </c>
      <c r="F64" s="340">
        <v>13.4339</v>
      </c>
      <c r="G64" s="340">
        <v>1.1192</v>
      </c>
    </row>
    <row r="65" spans="1:7" ht="13.5" x14ac:dyDescent="0.25">
      <c r="A65" s="341" t="s">
        <v>182</v>
      </c>
      <c r="B65" s="342">
        <v>0.1583</v>
      </c>
      <c r="C65" s="343">
        <v>145.92920000000001</v>
      </c>
      <c r="D65" s="344">
        <v>8.3041</v>
      </c>
      <c r="E65" s="344">
        <v>24.8612</v>
      </c>
      <c r="F65" s="344">
        <v>15.441000000000001</v>
      </c>
      <c r="G65" s="344">
        <v>5.0720000000000001</v>
      </c>
    </row>
    <row r="66" spans="1:7" x14ac:dyDescent="0.2">
      <c r="A66" s="337" t="s">
        <v>183</v>
      </c>
      <c r="B66" s="338">
        <v>0.24590000000000001</v>
      </c>
      <c r="C66" s="339">
        <v>144.7902</v>
      </c>
      <c r="D66" s="340">
        <v>0.1699</v>
      </c>
      <c r="E66" s="340">
        <v>27.440999999999999</v>
      </c>
      <c r="F66" s="340">
        <v>16.4115</v>
      </c>
      <c r="G66" s="340">
        <v>3.7673999999999999</v>
      </c>
    </row>
    <row r="67" spans="1:7" ht="13.5" x14ac:dyDescent="0.25">
      <c r="A67" s="341" t="s">
        <v>184</v>
      </c>
      <c r="B67" s="342">
        <v>0.97360000000000002</v>
      </c>
      <c r="C67" s="343">
        <v>152.93209999999999</v>
      </c>
      <c r="D67" s="344">
        <v>0.89449999999999996</v>
      </c>
      <c r="E67" s="344">
        <v>21.004200000000001</v>
      </c>
      <c r="F67" s="344">
        <v>12.4491</v>
      </c>
      <c r="G67" s="344">
        <v>3.2404999999999999</v>
      </c>
    </row>
    <row r="68" spans="1:7" x14ac:dyDescent="0.2">
      <c r="A68" s="337" t="s">
        <v>185</v>
      </c>
      <c r="B68" s="338">
        <v>0.15029999999999999</v>
      </c>
      <c r="C68" s="339">
        <v>152.05709999999999</v>
      </c>
      <c r="D68" s="340">
        <v>14.631399999999999</v>
      </c>
      <c r="E68" s="340">
        <v>33.151699999999998</v>
      </c>
      <c r="F68" s="340">
        <v>18.747399999999999</v>
      </c>
      <c r="G68" s="340">
        <v>6.6769999999999996</v>
      </c>
    </row>
    <row r="69" spans="1:7" ht="13.5" x14ac:dyDescent="0.25">
      <c r="A69" s="341" t="s">
        <v>186</v>
      </c>
      <c r="B69" s="342">
        <v>0.33289999999999997</v>
      </c>
      <c r="C69" s="343">
        <v>145.52869999999999</v>
      </c>
      <c r="D69" s="344">
        <v>5.9096000000000002</v>
      </c>
      <c r="E69" s="344">
        <v>31.758600000000001</v>
      </c>
      <c r="F69" s="344">
        <v>18.160699999999999</v>
      </c>
      <c r="G69" s="344">
        <v>4.6776999999999997</v>
      </c>
    </row>
    <row r="70" spans="1:7" x14ac:dyDescent="0.2">
      <c r="A70" s="337" t="s">
        <v>187</v>
      </c>
      <c r="B70" s="338">
        <v>0.2823</v>
      </c>
      <c r="C70" s="339">
        <v>148.5633</v>
      </c>
      <c r="D70" s="340">
        <v>2.0263</v>
      </c>
      <c r="E70" s="340">
        <v>28.204799999999999</v>
      </c>
      <c r="F70" s="340">
        <v>17.252600000000001</v>
      </c>
      <c r="G70" s="340">
        <v>4.8756000000000004</v>
      </c>
    </row>
    <row r="71" spans="1:7" ht="13.5" x14ac:dyDescent="0.25">
      <c r="A71" s="341" t="s">
        <v>188</v>
      </c>
      <c r="B71" s="342">
        <v>4.3019999999999996</v>
      </c>
      <c r="C71" s="343">
        <v>148.2321</v>
      </c>
      <c r="D71" s="344">
        <v>3.3289</v>
      </c>
      <c r="E71" s="344">
        <v>24.170100000000001</v>
      </c>
      <c r="F71" s="344">
        <v>14.9221</v>
      </c>
      <c r="G71" s="344">
        <v>4.6371000000000002</v>
      </c>
    </row>
    <row r="72" spans="1:7" x14ac:dyDescent="0.2">
      <c r="A72" s="337" t="s">
        <v>189</v>
      </c>
      <c r="B72" s="338">
        <v>0.10489999999999999</v>
      </c>
      <c r="C72" s="339">
        <v>145.9051</v>
      </c>
      <c r="D72" s="340">
        <v>5.4333999999999998</v>
      </c>
      <c r="E72" s="340">
        <v>24.926100000000002</v>
      </c>
      <c r="F72" s="340">
        <v>15.5464</v>
      </c>
      <c r="G72" s="340">
        <v>5.4476000000000004</v>
      </c>
    </row>
    <row r="73" spans="1:7" ht="13.5" x14ac:dyDescent="0.25">
      <c r="A73" s="341" t="s">
        <v>190</v>
      </c>
      <c r="B73" s="342">
        <v>0.29830000000000001</v>
      </c>
      <c r="C73" s="343">
        <v>145.0838</v>
      </c>
      <c r="D73" s="344">
        <v>7.9951999999999996</v>
      </c>
      <c r="E73" s="344">
        <v>29.9923</v>
      </c>
      <c r="F73" s="344">
        <v>15.7667</v>
      </c>
      <c r="G73" s="344">
        <v>8.6341999999999999</v>
      </c>
    </row>
    <row r="74" spans="1:7" x14ac:dyDescent="0.2">
      <c r="A74" s="337" t="s">
        <v>191</v>
      </c>
      <c r="B74" s="338">
        <v>6.5299999999999997E-2</v>
      </c>
      <c r="C74" s="339">
        <v>148.14680000000001</v>
      </c>
      <c r="D74" s="340">
        <v>8.1754999999999995</v>
      </c>
      <c r="E74" s="340">
        <v>26.015699999999999</v>
      </c>
      <c r="F74" s="340">
        <v>15.8285</v>
      </c>
      <c r="G74" s="340">
        <v>3.4028</v>
      </c>
    </row>
    <row r="75" spans="1:7" ht="13.5" x14ac:dyDescent="0.25">
      <c r="A75" s="341" t="s">
        <v>192</v>
      </c>
      <c r="B75" s="342">
        <v>0.70650000000000002</v>
      </c>
      <c r="C75" s="343">
        <v>143.0891</v>
      </c>
      <c r="D75" s="344">
        <v>0.15570000000000001</v>
      </c>
      <c r="E75" s="344">
        <v>31.314900000000002</v>
      </c>
      <c r="F75" s="344">
        <v>15.5604</v>
      </c>
      <c r="G75" s="344">
        <v>6.7526000000000002</v>
      </c>
    </row>
    <row r="76" spans="1:7" x14ac:dyDescent="0.2">
      <c r="A76" s="337" t="s">
        <v>193</v>
      </c>
      <c r="B76" s="338">
        <v>5.4564000000000004</v>
      </c>
      <c r="C76" s="339">
        <v>146.73240000000001</v>
      </c>
      <c r="D76" s="340">
        <v>0.65569999999999995</v>
      </c>
      <c r="E76" s="340">
        <v>25.534600000000001</v>
      </c>
      <c r="F76" s="340">
        <v>14.210100000000001</v>
      </c>
      <c r="G76" s="340">
        <v>4.8775000000000004</v>
      </c>
    </row>
    <row r="77" spans="1:7" ht="13.5" x14ac:dyDescent="0.25">
      <c r="A77" s="341" t="s">
        <v>194</v>
      </c>
      <c r="B77" s="342">
        <v>0.40310000000000001</v>
      </c>
      <c r="C77" s="343">
        <v>139.9145</v>
      </c>
      <c r="D77" s="344">
        <v>3.6900000000000002E-2</v>
      </c>
      <c r="E77" s="344">
        <v>29.341200000000001</v>
      </c>
      <c r="F77" s="344">
        <v>16.8706</v>
      </c>
      <c r="G77" s="344">
        <v>5.9798</v>
      </c>
    </row>
    <row r="78" spans="1:7" x14ac:dyDescent="0.2">
      <c r="A78" s="337" t="s">
        <v>195</v>
      </c>
      <c r="B78" s="338">
        <v>6.0522999999999998</v>
      </c>
      <c r="C78" s="339">
        <v>149.7851</v>
      </c>
      <c r="D78" s="340">
        <v>0.2878</v>
      </c>
      <c r="E78" s="340">
        <v>23.886900000000001</v>
      </c>
      <c r="F78" s="340">
        <v>14.4556</v>
      </c>
      <c r="G78" s="340">
        <v>3.3323</v>
      </c>
    </row>
    <row r="79" spans="1:7" ht="13.5" x14ac:dyDescent="0.25">
      <c r="A79" s="341" t="s">
        <v>196</v>
      </c>
      <c r="B79" s="342">
        <v>2.2831000000000001</v>
      </c>
      <c r="C79" s="343">
        <v>148.91569999999999</v>
      </c>
      <c r="D79" s="344">
        <v>1.0444</v>
      </c>
      <c r="E79" s="344">
        <v>23.100899999999999</v>
      </c>
      <c r="F79" s="344">
        <v>14.8208</v>
      </c>
      <c r="G79" s="344">
        <v>2.4131999999999998</v>
      </c>
    </row>
    <row r="80" spans="1:7" x14ac:dyDescent="0.2">
      <c r="A80" s="337" t="s">
        <v>197</v>
      </c>
      <c r="B80" s="338">
        <v>0.90610000000000002</v>
      </c>
      <c r="C80" s="339">
        <v>144.53899999999999</v>
      </c>
      <c r="D80" s="340">
        <v>1.5711999999999999</v>
      </c>
      <c r="E80" s="340">
        <v>26.619700000000002</v>
      </c>
      <c r="F80" s="340">
        <v>16.081099999999999</v>
      </c>
      <c r="G80" s="340">
        <v>4.4805999999999999</v>
      </c>
    </row>
    <row r="81" spans="1:7" ht="13.5" x14ac:dyDescent="0.25">
      <c r="A81" s="341" t="s">
        <v>198</v>
      </c>
      <c r="B81" s="342">
        <v>5.1048</v>
      </c>
      <c r="C81" s="343">
        <v>148.4503</v>
      </c>
      <c r="D81" s="344">
        <v>0.63619999999999999</v>
      </c>
      <c r="E81" s="344">
        <v>24.539300000000001</v>
      </c>
      <c r="F81" s="344">
        <v>14.075699999999999</v>
      </c>
      <c r="G81" s="344">
        <v>3.7134</v>
      </c>
    </row>
    <row r="82" spans="1:7" x14ac:dyDescent="0.2">
      <c r="A82" s="337" t="s">
        <v>199</v>
      </c>
      <c r="B82" s="338">
        <v>1.4937</v>
      </c>
      <c r="C82" s="339">
        <v>149.2012</v>
      </c>
      <c r="D82" s="340">
        <v>3.7812999999999999</v>
      </c>
      <c r="E82" s="340">
        <v>24.308</v>
      </c>
      <c r="F82" s="340">
        <v>15.544700000000001</v>
      </c>
      <c r="G82" s="340">
        <v>2.8449</v>
      </c>
    </row>
    <row r="83" spans="1:7" ht="13.5" x14ac:dyDescent="0.25">
      <c r="A83" s="341" t="s">
        <v>201</v>
      </c>
      <c r="B83" s="342">
        <v>4.4531999999999998</v>
      </c>
      <c r="C83" s="343">
        <v>148.19829999999999</v>
      </c>
      <c r="D83" s="344">
        <v>0.92800000000000005</v>
      </c>
      <c r="E83" s="344">
        <v>24.069299999999998</v>
      </c>
      <c r="F83" s="344">
        <v>14.621700000000001</v>
      </c>
      <c r="G83" s="344">
        <v>3.4430999999999998</v>
      </c>
    </row>
    <row r="84" spans="1:7" x14ac:dyDescent="0.2">
      <c r="A84" s="337" t="s">
        <v>202</v>
      </c>
      <c r="B84" s="338">
        <v>9.4500000000000001E-2</v>
      </c>
      <c r="C84" s="339">
        <v>145.65090000000001</v>
      </c>
      <c r="D84" s="340">
        <v>1.8079000000000001</v>
      </c>
      <c r="E84" s="340">
        <v>29.644100000000002</v>
      </c>
      <c r="F84" s="340">
        <v>15.9762</v>
      </c>
      <c r="G84" s="340">
        <v>5.8624999999999998</v>
      </c>
    </row>
    <row r="85" spans="1:7" ht="13.5" x14ac:dyDescent="0.25">
      <c r="A85" s="341" t="s">
        <v>203</v>
      </c>
      <c r="B85" s="342">
        <v>0.52349999999999997</v>
      </c>
      <c r="C85" s="343">
        <v>150.13229999999999</v>
      </c>
      <c r="D85" s="344">
        <v>2.6137999999999999</v>
      </c>
      <c r="E85" s="344">
        <v>24.754799999999999</v>
      </c>
      <c r="F85" s="344">
        <v>15.837</v>
      </c>
      <c r="G85" s="344">
        <v>2.8048999999999999</v>
      </c>
    </row>
    <row r="86" spans="1:7" x14ac:dyDescent="0.2">
      <c r="A86" s="337" t="s">
        <v>204</v>
      </c>
      <c r="B86" s="338">
        <v>0.89270000000000005</v>
      </c>
      <c r="C86" s="339">
        <v>152.4718</v>
      </c>
      <c r="D86" s="340">
        <v>0.84299999999999997</v>
      </c>
      <c r="E86" s="340">
        <v>19.406500000000001</v>
      </c>
      <c r="F86" s="340">
        <v>11.809900000000001</v>
      </c>
      <c r="G86" s="340">
        <v>1.8532999999999999</v>
      </c>
    </row>
    <row r="87" spans="1:7" ht="13.5" x14ac:dyDescent="0.25">
      <c r="A87" s="341" t="s">
        <v>205</v>
      </c>
      <c r="B87" s="342">
        <v>8.1364000000000001</v>
      </c>
      <c r="C87" s="343">
        <v>148.48050000000001</v>
      </c>
      <c r="D87" s="344">
        <v>0.85240000000000005</v>
      </c>
      <c r="E87" s="344">
        <v>23.782900000000001</v>
      </c>
      <c r="F87" s="344">
        <v>13.3345</v>
      </c>
      <c r="G87" s="344">
        <v>4.4124999999999996</v>
      </c>
    </row>
    <row r="88" spans="1:7" ht="13.5" x14ac:dyDescent="0.25">
      <c r="A88" s="346" t="s">
        <v>206</v>
      </c>
      <c r="B88" s="338">
        <v>1.4242999999999999</v>
      </c>
      <c r="C88" s="339">
        <v>148.5899</v>
      </c>
      <c r="D88" s="340">
        <v>1.0819000000000001</v>
      </c>
      <c r="E88" s="340">
        <v>22.383600000000001</v>
      </c>
      <c r="F88" s="340">
        <v>12.987399999999999</v>
      </c>
      <c r="G88" s="340">
        <v>3.1518999999999999</v>
      </c>
    </row>
    <row r="89" spans="1:7" x14ac:dyDescent="0.2">
      <c r="A89" s="345" t="s">
        <v>207</v>
      </c>
      <c r="B89" s="342">
        <v>0.2409</v>
      </c>
      <c r="C89" s="343">
        <v>143.6405</v>
      </c>
      <c r="D89" s="344">
        <v>1.9785999999999999</v>
      </c>
      <c r="E89" s="344">
        <v>29.341999999999999</v>
      </c>
      <c r="F89" s="344">
        <v>15.632300000000001</v>
      </c>
      <c r="G89" s="344">
        <v>4.7820999999999998</v>
      </c>
    </row>
    <row r="90" spans="1:7" ht="13.5" x14ac:dyDescent="0.25">
      <c r="A90" s="346" t="s">
        <v>208</v>
      </c>
      <c r="B90" s="338">
        <v>0.90600000000000003</v>
      </c>
      <c r="C90" s="339">
        <v>138.65129999999999</v>
      </c>
      <c r="D90" s="340">
        <v>1.8027</v>
      </c>
      <c r="E90" s="340">
        <v>29.14</v>
      </c>
      <c r="F90" s="340">
        <v>14.9391</v>
      </c>
      <c r="G90" s="340">
        <v>7.0909000000000004</v>
      </c>
    </row>
    <row r="91" spans="1:7" x14ac:dyDescent="0.2">
      <c r="A91" s="345" t="s">
        <v>209</v>
      </c>
      <c r="B91" s="342">
        <v>0.26700000000000002</v>
      </c>
      <c r="C91" s="343">
        <v>149.06880000000001</v>
      </c>
      <c r="D91" s="344">
        <v>4.0457000000000001</v>
      </c>
      <c r="E91" s="344">
        <v>22.042100000000001</v>
      </c>
      <c r="F91" s="344">
        <v>14.4823</v>
      </c>
      <c r="G91" s="344">
        <v>3.1394000000000002</v>
      </c>
    </row>
    <row r="92" spans="1:7" ht="13.5" x14ac:dyDescent="0.25">
      <c r="A92" s="346" t="s">
        <v>210</v>
      </c>
      <c r="B92" s="338">
        <v>0.5907</v>
      </c>
      <c r="C92" s="339">
        <v>138.59530000000001</v>
      </c>
      <c r="D92" s="340">
        <v>1.8582000000000001</v>
      </c>
      <c r="E92" s="340">
        <v>33.699100000000001</v>
      </c>
      <c r="F92" s="340">
        <v>15.634600000000001</v>
      </c>
      <c r="G92" s="340">
        <v>10.4336</v>
      </c>
    </row>
    <row r="93" spans="1:7" x14ac:dyDescent="0.2">
      <c r="A93" s="345" t="s">
        <v>211</v>
      </c>
      <c r="B93" s="342">
        <v>5.7799999999999997E-2</v>
      </c>
      <c r="C93" s="343">
        <v>146.63589999999999</v>
      </c>
      <c r="D93" s="344">
        <v>1.5409999999999999</v>
      </c>
      <c r="E93" s="344">
        <v>27.464500000000001</v>
      </c>
      <c r="F93" s="344">
        <v>15.984299999999999</v>
      </c>
      <c r="G93" s="344">
        <v>3.5790000000000002</v>
      </c>
    </row>
    <row r="94" spans="1:7" ht="13.5" x14ac:dyDescent="0.25">
      <c r="A94" s="346" t="s">
        <v>212</v>
      </c>
      <c r="B94" s="338">
        <v>9.5600000000000004E-2</v>
      </c>
      <c r="C94" s="339">
        <v>152.83699999999999</v>
      </c>
      <c r="D94" s="340">
        <v>1.0196000000000001</v>
      </c>
      <c r="E94" s="340">
        <v>30.092099999999999</v>
      </c>
      <c r="F94" s="340">
        <v>14.33</v>
      </c>
      <c r="G94" s="340">
        <v>10.9603</v>
      </c>
    </row>
    <row r="95" spans="1:7" x14ac:dyDescent="0.2">
      <c r="A95" s="345" t="s">
        <v>213</v>
      </c>
      <c r="B95" s="342">
        <v>4.9303999999999997</v>
      </c>
      <c r="C95" s="343">
        <v>148.57689999999999</v>
      </c>
      <c r="D95" s="344">
        <v>0.42980000000000002</v>
      </c>
      <c r="E95" s="344">
        <v>23.218900000000001</v>
      </c>
      <c r="F95" s="344">
        <v>13.185700000000001</v>
      </c>
      <c r="G95" s="344">
        <v>4.8188000000000004</v>
      </c>
    </row>
    <row r="96" spans="1:7" ht="13.5" x14ac:dyDescent="0.25">
      <c r="A96" s="346" t="s">
        <v>215</v>
      </c>
      <c r="B96" s="338">
        <v>0.31940000000000002</v>
      </c>
      <c r="C96" s="339">
        <v>149.45310000000001</v>
      </c>
      <c r="D96" s="340">
        <v>0.91569999999999996</v>
      </c>
      <c r="E96" s="340">
        <v>23.4268</v>
      </c>
      <c r="F96" s="340">
        <v>13.8178</v>
      </c>
      <c r="G96" s="340">
        <v>2.7082000000000002</v>
      </c>
    </row>
    <row r="97" spans="1:7" x14ac:dyDescent="0.2">
      <c r="A97" s="345" t="s">
        <v>216</v>
      </c>
      <c r="B97" s="342">
        <v>4.3411999999999997</v>
      </c>
      <c r="C97" s="343">
        <v>144.2876</v>
      </c>
      <c r="D97" s="344">
        <v>3.3536999999999999</v>
      </c>
      <c r="E97" s="344">
        <v>27.127800000000001</v>
      </c>
      <c r="F97" s="344">
        <v>14.9567</v>
      </c>
      <c r="G97" s="344">
        <v>6.0746000000000002</v>
      </c>
    </row>
    <row r="98" spans="1:7" ht="13.5" x14ac:dyDescent="0.25">
      <c r="A98" s="346" t="s">
        <v>217</v>
      </c>
      <c r="B98" s="338">
        <v>1.2249000000000001</v>
      </c>
      <c r="C98" s="339">
        <v>143.29660000000001</v>
      </c>
      <c r="D98" s="340">
        <v>2.2237</v>
      </c>
      <c r="E98" s="340">
        <v>27.130299999999998</v>
      </c>
      <c r="F98" s="340">
        <v>15.946899999999999</v>
      </c>
      <c r="G98" s="340">
        <v>3.7664</v>
      </c>
    </row>
    <row r="99" spans="1:7" x14ac:dyDescent="0.2">
      <c r="A99" s="345" t="s">
        <v>218</v>
      </c>
      <c r="B99" s="342">
        <v>3.4544000000000001</v>
      </c>
      <c r="C99" s="343">
        <v>149.16200000000001</v>
      </c>
      <c r="D99" s="344">
        <v>6.3708</v>
      </c>
      <c r="E99" s="344">
        <v>24.578299999999999</v>
      </c>
      <c r="F99" s="344">
        <v>15.128299999999999</v>
      </c>
      <c r="G99" s="344">
        <v>3.9112</v>
      </c>
    </row>
    <row r="100" spans="1:7" x14ac:dyDescent="0.2">
      <c r="A100" s="337" t="s">
        <v>219</v>
      </c>
      <c r="B100" s="338">
        <v>1.2821</v>
      </c>
      <c r="C100" s="339">
        <v>133.50020000000001</v>
      </c>
      <c r="D100" s="340">
        <v>3.3311000000000002</v>
      </c>
      <c r="E100" s="340">
        <v>33.142000000000003</v>
      </c>
      <c r="F100" s="340">
        <v>15.4771</v>
      </c>
      <c r="G100" s="340">
        <v>9.6074000000000002</v>
      </c>
    </row>
    <row r="101" spans="1:7" ht="13.5" x14ac:dyDescent="0.25">
      <c r="A101" s="341" t="s">
        <v>221</v>
      </c>
      <c r="B101" s="342">
        <v>0.51500000000000001</v>
      </c>
      <c r="C101" s="343">
        <v>144.85900000000001</v>
      </c>
      <c r="D101" s="344">
        <v>1.1335</v>
      </c>
      <c r="E101" s="344">
        <v>24.7532</v>
      </c>
      <c r="F101" s="344">
        <v>14.972</v>
      </c>
      <c r="G101" s="344">
        <v>2.9238</v>
      </c>
    </row>
    <row r="102" spans="1:7" x14ac:dyDescent="0.2">
      <c r="A102" s="337" t="s">
        <v>222</v>
      </c>
      <c r="B102" s="338">
        <v>0.39960000000000001</v>
      </c>
      <c r="C102" s="339">
        <v>150.30680000000001</v>
      </c>
      <c r="D102" s="340">
        <v>2.1164999999999998</v>
      </c>
      <c r="E102" s="340">
        <v>23.212299999999999</v>
      </c>
      <c r="F102" s="340">
        <v>14.3522</v>
      </c>
      <c r="G102" s="340">
        <v>2.5960000000000001</v>
      </c>
    </row>
    <row r="103" spans="1:7" ht="13.5" x14ac:dyDescent="0.25">
      <c r="A103" s="341" t="s">
        <v>223</v>
      </c>
      <c r="B103" s="342">
        <v>0.49680000000000002</v>
      </c>
      <c r="C103" s="343">
        <v>114.2932</v>
      </c>
      <c r="D103" s="344">
        <v>0.78010000000000002</v>
      </c>
      <c r="E103" s="344">
        <v>59.331800000000001</v>
      </c>
      <c r="F103" s="344">
        <v>10.5784</v>
      </c>
      <c r="G103" s="344">
        <v>7.3019999999999996</v>
      </c>
    </row>
    <row r="104" spans="1:7" x14ac:dyDescent="0.2">
      <c r="A104" s="337" t="s">
        <v>224</v>
      </c>
      <c r="B104" s="338">
        <v>8.3099999999999993E-2</v>
      </c>
      <c r="C104" s="339">
        <v>150.97790000000001</v>
      </c>
      <c r="D104" s="340">
        <v>10.8277</v>
      </c>
      <c r="E104" s="340">
        <v>33.161099999999998</v>
      </c>
      <c r="F104" s="340">
        <v>15.4018</v>
      </c>
      <c r="G104" s="340">
        <v>8.9693000000000005</v>
      </c>
    </row>
    <row r="105" spans="1:7" ht="13.5" x14ac:dyDescent="0.25">
      <c r="A105" s="341" t="s">
        <v>225</v>
      </c>
      <c r="B105" s="342">
        <v>2.4582999999999999</v>
      </c>
      <c r="C105" s="343">
        <v>153.98009999999999</v>
      </c>
      <c r="D105" s="344">
        <v>5.0242000000000004</v>
      </c>
      <c r="E105" s="344">
        <v>23.4</v>
      </c>
      <c r="F105" s="344">
        <v>15.2133</v>
      </c>
      <c r="G105" s="344">
        <v>3.7860999999999998</v>
      </c>
    </row>
    <row r="106" spans="1:7" x14ac:dyDescent="0.2">
      <c r="A106" s="337" t="s">
        <v>226</v>
      </c>
      <c r="B106" s="338">
        <v>15.882999999999999</v>
      </c>
      <c r="C106" s="339">
        <v>149.31530000000001</v>
      </c>
      <c r="D106" s="340">
        <v>2.8071999999999999</v>
      </c>
      <c r="E106" s="340">
        <v>27.0824</v>
      </c>
      <c r="F106" s="340">
        <v>13.2332</v>
      </c>
      <c r="G106" s="340">
        <v>8.6608000000000001</v>
      </c>
    </row>
    <row r="107" spans="1:7" ht="13.5" x14ac:dyDescent="0.25">
      <c r="A107" s="341" t="s">
        <v>227</v>
      </c>
      <c r="B107" s="342">
        <v>1.9077999999999999</v>
      </c>
      <c r="C107" s="343">
        <v>142.3939</v>
      </c>
      <c r="D107" s="344">
        <v>2.8018999999999998</v>
      </c>
      <c r="E107" s="344">
        <v>29.0731</v>
      </c>
      <c r="F107" s="344">
        <v>14.178900000000001</v>
      </c>
      <c r="G107" s="344">
        <v>9.5175999999999998</v>
      </c>
    </row>
    <row r="108" spans="1:7" x14ac:dyDescent="0.2">
      <c r="A108" s="337" t="s">
        <v>228</v>
      </c>
      <c r="B108" s="338">
        <v>1.7916000000000001</v>
      </c>
      <c r="C108" s="339">
        <v>144.28989999999999</v>
      </c>
      <c r="D108" s="340">
        <v>6.0045999999999999</v>
      </c>
      <c r="E108" s="340">
        <v>29.9648</v>
      </c>
      <c r="F108" s="340">
        <v>15.133100000000001</v>
      </c>
      <c r="G108" s="340">
        <v>9.32</v>
      </c>
    </row>
    <row r="109" spans="1:7" ht="13.5" x14ac:dyDescent="0.25">
      <c r="A109" s="341" t="s">
        <v>229</v>
      </c>
      <c r="B109" s="342">
        <v>0.36849999999999999</v>
      </c>
      <c r="C109" s="343">
        <v>147.2475</v>
      </c>
      <c r="D109" s="344">
        <v>9.2510999999999992</v>
      </c>
      <c r="E109" s="344">
        <v>23.7669</v>
      </c>
      <c r="F109" s="344">
        <v>16.211600000000001</v>
      </c>
      <c r="G109" s="344">
        <v>5.0061</v>
      </c>
    </row>
    <row r="110" spans="1:7" x14ac:dyDescent="0.2">
      <c r="A110" s="337" t="s">
        <v>230</v>
      </c>
      <c r="B110" s="338">
        <v>3.2334999999999998</v>
      </c>
      <c r="C110" s="339">
        <v>144.27420000000001</v>
      </c>
      <c r="D110" s="340">
        <v>4.3224</v>
      </c>
      <c r="E110" s="340">
        <v>26.2471</v>
      </c>
      <c r="F110" s="340">
        <v>12.551</v>
      </c>
      <c r="G110" s="340">
        <v>9.8346</v>
      </c>
    </row>
    <row r="111" spans="1:7" ht="13.5" x14ac:dyDescent="0.25">
      <c r="A111" s="341" t="s">
        <v>231</v>
      </c>
      <c r="B111" s="342">
        <v>0.28079999999999999</v>
      </c>
      <c r="C111" s="343">
        <v>136.6412</v>
      </c>
      <c r="D111" s="344">
        <v>3.8706999999999998</v>
      </c>
      <c r="E111" s="344">
        <v>35.5366</v>
      </c>
      <c r="F111" s="344">
        <v>14.945600000000001</v>
      </c>
      <c r="G111" s="344">
        <v>8.968</v>
      </c>
    </row>
    <row r="112" spans="1:7" x14ac:dyDescent="0.2">
      <c r="A112" s="337" t="s">
        <v>232</v>
      </c>
      <c r="B112" s="338">
        <v>0.2046</v>
      </c>
      <c r="C112" s="339">
        <v>129.1721</v>
      </c>
      <c r="D112" s="340">
        <v>3.5653999999999999</v>
      </c>
      <c r="E112" s="340">
        <v>37.480800000000002</v>
      </c>
      <c r="F112" s="340">
        <v>16.3841</v>
      </c>
      <c r="G112" s="340">
        <v>12.8414</v>
      </c>
    </row>
    <row r="113" spans="1:7" ht="13.5" x14ac:dyDescent="0.25">
      <c r="A113" s="341" t="s">
        <v>233</v>
      </c>
      <c r="B113" s="342">
        <v>3.0474999999999999</v>
      </c>
      <c r="C113" s="343">
        <v>145.78569999999999</v>
      </c>
      <c r="D113" s="344">
        <v>3.9561999999999999</v>
      </c>
      <c r="E113" s="344">
        <v>30.7727</v>
      </c>
      <c r="F113" s="344">
        <v>13.139200000000001</v>
      </c>
      <c r="G113" s="344">
        <v>9.8392999999999997</v>
      </c>
    </row>
    <row r="114" spans="1:7" x14ac:dyDescent="0.2">
      <c r="A114" s="337" t="s">
        <v>234</v>
      </c>
      <c r="B114" s="338">
        <v>1.6953</v>
      </c>
      <c r="C114" s="339">
        <v>135.4819</v>
      </c>
      <c r="D114" s="340">
        <v>2.4276</v>
      </c>
      <c r="E114" s="340">
        <v>30.143999999999998</v>
      </c>
      <c r="F114" s="340">
        <v>13.871</v>
      </c>
      <c r="G114" s="340">
        <v>11.6226</v>
      </c>
    </row>
    <row r="115" spans="1:7" ht="13.5" x14ac:dyDescent="0.25">
      <c r="A115" s="341" t="s">
        <v>235</v>
      </c>
      <c r="B115" s="342">
        <v>2.7048999999999999</v>
      </c>
      <c r="C115" s="343">
        <v>141.55189999999999</v>
      </c>
      <c r="D115" s="344">
        <v>5.2474999999999996</v>
      </c>
      <c r="E115" s="344">
        <v>31.8156</v>
      </c>
      <c r="F115" s="344">
        <v>14.6854</v>
      </c>
      <c r="G115" s="344">
        <v>9.8552999999999997</v>
      </c>
    </row>
    <row r="116" spans="1:7" x14ac:dyDescent="0.2">
      <c r="A116" s="337" t="s">
        <v>236</v>
      </c>
      <c r="B116" s="338">
        <v>1.3524</v>
      </c>
      <c r="C116" s="339">
        <v>136.1935</v>
      </c>
      <c r="D116" s="340">
        <v>1.9588000000000001</v>
      </c>
      <c r="E116" s="340">
        <v>27.171199999999999</v>
      </c>
      <c r="F116" s="340">
        <v>14.7828</v>
      </c>
      <c r="G116" s="340">
        <v>7.2221000000000002</v>
      </c>
    </row>
    <row r="117" spans="1:7" ht="13.5" x14ac:dyDescent="0.25">
      <c r="A117" s="341" t="s">
        <v>237</v>
      </c>
      <c r="B117" s="342">
        <v>0.27989999999999998</v>
      </c>
      <c r="C117" s="343">
        <v>139.64439999999999</v>
      </c>
      <c r="D117" s="344">
        <v>9.2624999999999993</v>
      </c>
      <c r="E117" s="344">
        <v>34.957999999999998</v>
      </c>
      <c r="F117" s="344">
        <v>15.608000000000001</v>
      </c>
      <c r="G117" s="344">
        <v>10.1426</v>
      </c>
    </row>
    <row r="118" spans="1:7" x14ac:dyDescent="0.2">
      <c r="A118" s="337" t="s">
        <v>238</v>
      </c>
      <c r="B118" s="338">
        <v>8.5729000000000006</v>
      </c>
      <c r="C118" s="339">
        <v>142.6276</v>
      </c>
      <c r="D118" s="340">
        <v>6.3182</v>
      </c>
      <c r="E118" s="340">
        <v>32.069499999999998</v>
      </c>
      <c r="F118" s="340">
        <v>14.8362</v>
      </c>
      <c r="G118" s="340">
        <v>9.6778999999999993</v>
      </c>
    </row>
    <row r="119" spans="1:7" ht="13.5" x14ac:dyDescent="0.25">
      <c r="A119" s="341" t="s">
        <v>239</v>
      </c>
      <c r="B119" s="342">
        <v>5.6012000000000004</v>
      </c>
      <c r="C119" s="343">
        <v>139.13890000000001</v>
      </c>
      <c r="D119" s="344">
        <v>4.2393000000000001</v>
      </c>
      <c r="E119" s="344">
        <v>29.492999999999999</v>
      </c>
      <c r="F119" s="344">
        <v>14.7019</v>
      </c>
      <c r="G119" s="344">
        <v>8.3350000000000009</v>
      </c>
    </row>
    <row r="120" spans="1:7" x14ac:dyDescent="0.2">
      <c r="A120" s="337" t="s">
        <v>240</v>
      </c>
      <c r="B120" s="338">
        <v>5.3863000000000003</v>
      </c>
      <c r="C120" s="339">
        <v>147.82900000000001</v>
      </c>
      <c r="D120" s="340">
        <v>5.1212999999999997</v>
      </c>
      <c r="E120" s="340">
        <v>25.54</v>
      </c>
      <c r="F120" s="340">
        <v>14.221</v>
      </c>
      <c r="G120" s="340">
        <v>6.0754999999999999</v>
      </c>
    </row>
    <row r="121" spans="1:7" ht="13.5" x14ac:dyDescent="0.25">
      <c r="A121" s="341" t="s">
        <v>241</v>
      </c>
      <c r="B121" s="342">
        <v>0.14069999999999999</v>
      </c>
      <c r="C121" s="343">
        <v>136.6113</v>
      </c>
      <c r="D121" s="344">
        <v>4.5594999999999999</v>
      </c>
      <c r="E121" s="344">
        <v>28.634599999999999</v>
      </c>
      <c r="F121" s="344">
        <v>16.126899999999999</v>
      </c>
      <c r="G121" s="344">
        <v>6.2324999999999999</v>
      </c>
    </row>
    <row r="122" spans="1:7" x14ac:dyDescent="0.2">
      <c r="A122" s="337" t="s">
        <v>242</v>
      </c>
      <c r="B122" s="338">
        <v>4.5522</v>
      </c>
      <c r="C122" s="339">
        <v>144.37979999999999</v>
      </c>
      <c r="D122" s="340">
        <v>7.7723000000000004</v>
      </c>
      <c r="E122" s="340">
        <v>32.8035</v>
      </c>
      <c r="F122" s="340">
        <v>15.0128</v>
      </c>
      <c r="G122" s="340">
        <v>10.5817</v>
      </c>
    </row>
    <row r="123" spans="1:7" ht="13.5" x14ac:dyDescent="0.25">
      <c r="A123" s="341" t="s">
        <v>243</v>
      </c>
      <c r="B123" s="342">
        <v>3.3130999999999999</v>
      </c>
      <c r="C123" s="343">
        <v>143.0479</v>
      </c>
      <c r="D123" s="344">
        <v>5.1559999999999997</v>
      </c>
      <c r="E123" s="344">
        <v>30.058</v>
      </c>
      <c r="F123" s="344">
        <v>15.0001</v>
      </c>
      <c r="G123" s="344">
        <v>8.3523999999999994</v>
      </c>
    </row>
    <row r="124" spans="1:7" x14ac:dyDescent="0.2">
      <c r="A124" s="337" t="s">
        <v>244</v>
      </c>
      <c r="B124" s="338">
        <v>0.19989999999999999</v>
      </c>
      <c r="C124" s="339">
        <v>137.8458</v>
      </c>
      <c r="D124" s="340">
        <v>4.3247</v>
      </c>
      <c r="E124" s="340">
        <v>34.546500000000002</v>
      </c>
      <c r="F124" s="340">
        <v>15.602600000000001</v>
      </c>
      <c r="G124" s="340">
        <v>12.496600000000001</v>
      </c>
    </row>
    <row r="125" spans="1:7" ht="13.5" x14ac:dyDescent="0.25">
      <c r="A125" s="341" t="s">
        <v>245</v>
      </c>
      <c r="B125" s="342">
        <v>2.3519999999999999</v>
      </c>
      <c r="C125" s="343">
        <v>139.578</v>
      </c>
      <c r="D125" s="344">
        <v>4.1569000000000003</v>
      </c>
      <c r="E125" s="344">
        <v>29.117599999999999</v>
      </c>
      <c r="F125" s="344">
        <v>15.237299999999999</v>
      </c>
      <c r="G125" s="344">
        <v>7.6424000000000003</v>
      </c>
    </row>
    <row r="126" spans="1:7" x14ac:dyDescent="0.2">
      <c r="A126" s="337" t="s">
        <v>246</v>
      </c>
      <c r="B126" s="338">
        <v>0.24759999999999999</v>
      </c>
      <c r="C126" s="339">
        <v>138.60900000000001</v>
      </c>
      <c r="D126" s="340">
        <v>3.9980000000000002</v>
      </c>
      <c r="E126" s="340">
        <v>25.834900000000001</v>
      </c>
      <c r="F126" s="340">
        <v>15.7658</v>
      </c>
      <c r="G126" s="340">
        <v>5.1303999999999998</v>
      </c>
    </row>
    <row r="127" spans="1:7" ht="13.5" x14ac:dyDescent="0.25">
      <c r="A127" s="341" t="s">
        <v>247</v>
      </c>
      <c r="B127" s="342">
        <v>0.99929999999999997</v>
      </c>
      <c r="C127" s="343">
        <v>150.29069999999999</v>
      </c>
      <c r="D127" s="344">
        <v>9.407</v>
      </c>
      <c r="E127" s="344">
        <v>26.298300000000001</v>
      </c>
      <c r="F127" s="344">
        <v>15.2104</v>
      </c>
      <c r="G127" s="344">
        <v>6.1281999999999996</v>
      </c>
    </row>
    <row r="128" spans="1:7" x14ac:dyDescent="0.2">
      <c r="A128" s="337" t="s">
        <v>248</v>
      </c>
      <c r="B128" s="338">
        <v>2.7195</v>
      </c>
      <c r="C128" s="339">
        <v>137.4365</v>
      </c>
      <c r="D128" s="340">
        <v>5.8781999999999996</v>
      </c>
      <c r="E128" s="340">
        <v>34.304299999999998</v>
      </c>
      <c r="F128" s="340">
        <v>14.6264</v>
      </c>
      <c r="G128" s="340">
        <v>12.890700000000001</v>
      </c>
    </row>
    <row r="129" spans="1:7" ht="13.5" x14ac:dyDescent="0.25">
      <c r="A129" s="341" t="s">
        <v>249</v>
      </c>
      <c r="B129" s="342">
        <v>0.64849999999999997</v>
      </c>
      <c r="C129" s="343">
        <v>131.864</v>
      </c>
      <c r="D129" s="344">
        <v>4.1947000000000001</v>
      </c>
      <c r="E129" s="344">
        <v>38.680100000000003</v>
      </c>
      <c r="F129" s="344">
        <v>12.8482</v>
      </c>
      <c r="G129" s="344">
        <v>17.5501</v>
      </c>
    </row>
    <row r="130" spans="1:7" x14ac:dyDescent="0.2">
      <c r="A130" s="337" t="s">
        <v>250</v>
      </c>
      <c r="B130" s="338">
        <v>2.6333000000000002</v>
      </c>
      <c r="C130" s="339">
        <v>136.7396</v>
      </c>
      <c r="D130" s="340">
        <v>3.9275000000000002</v>
      </c>
      <c r="E130" s="340">
        <v>31.725200000000001</v>
      </c>
      <c r="F130" s="340">
        <v>15.032500000000001</v>
      </c>
      <c r="G130" s="340">
        <v>11.4948</v>
      </c>
    </row>
    <row r="131" spans="1:7" ht="13.5" x14ac:dyDescent="0.25">
      <c r="A131" s="341" t="s">
        <v>251</v>
      </c>
      <c r="B131" s="342">
        <v>3.3622999999999998</v>
      </c>
      <c r="C131" s="343">
        <v>142.26150000000001</v>
      </c>
      <c r="D131" s="344">
        <v>5.7068000000000003</v>
      </c>
      <c r="E131" s="344">
        <v>34.8367</v>
      </c>
      <c r="F131" s="344">
        <v>15.194800000000001</v>
      </c>
      <c r="G131" s="344">
        <v>11.852600000000001</v>
      </c>
    </row>
    <row r="132" spans="1:7" x14ac:dyDescent="0.2">
      <c r="A132" s="337" t="s">
        <v>252</v>
      </c>
      <c r="B132" s="338">
        <v>0.31979999999999997</v>
      </c>
      <c r="C132" s="339">
        <v>143.3408</v>
      </c>
      <c r="D132" s="340">
        <v>6.0179</v>
      </c>
      <c r="E132" s="340">
        <v>26.849299999999999</v>
      </c>
      <c r="F132" s="340">
        <v>13.321</v>
      </c>
      <c r="G132" s="340">
        <v>9.6470000000000002</v>
      </c>
    </row>
    <row r="133" spans="1:7" ht="13.5" x14ac:dyDescent="0.25">
      <c r="A133" s="341" t="s">
        <v>253</v>
      </c>
      <c r="B133" s="342">
        <v>5.9299999999999999E-2</v>
      </c>
      <c r="C133" s="343">
        <v>136.6507</v>
      </c>
      <c r="D133" s="344">
        <v>0.37330000000000002</v>
      </c>
      <c r="E133" s="344">
        <v>36.097799999999999</v>
      </c>
      <c r="F133" s="344">
        <v>15.3192</v>
      </c>
      <c r="G133" s="344">
        <v>14.9641</v>
      </c>
    </row>
    <row r="134" spans="1:7" x14ac:dyDescent="0.2">
      <c r="A134" s="337" t="s">
        <v>254</v>
      </c>
      <c r="B134" s="338">
        <v>3.3045</v>
      </c>
      <c r="C134" s="339">
        <v>143.06049999999999</v>
      </c>
      <c r="D134" s="340">
        <v>6.4539999999999997</v>
      </c>
      <c r="E134" s="340">
        <v>32.756799999999998</v>
      </c>
      <c r="F134" s="340">
        <v>14.2279</v>
      </c>
      <c r="G134" s="340">
        <v>9.1742000000000008</v>
      </c>
    </row>
    <row r="135" spans="1:7" ht="13.5" x14ac:dyDescent="0.25">
      <c r="A135" s="341" t="s">
        <v>255</v>
      </c>
      <c r="B135" s="342">
        <v>0.51249999999999996</v>
      </c>
      <c r="C135" s="343">
        <v>137.1662</v>
      </c>
      <c r="D135" s="344">
        <v>5.1767000000000003</v>
      </c>
      <c r="E135" s="344">
        <v>32.825800000000001</v>
      </c>
      <c r="F135" s="344">
        <v>12.811</v>
      </c>
      <c r="G135" s="344">
        <v>11.8401</v>
      </c>
    </row>
    <row r="136" spans="1:7" x14ac:dyDescent="0.2">
      <c r="A136" s="337" t="s">
        <v>256</v>
      </c>
      <c r="B136" s="338">
        <v>1.8206</v>
      </c>
      <c r="C136" s="339">
        <v>144.70859999999999</v>
      </c>
      <c r="D136" s="340">
        <v>8.9054000000000002</v>
      </c>
      <c r="E136" s="340">
        <v>31.072099999999999</v>
      </c>
      <c r="F136" s="340">
        <v>15.779199999999999</v>
      </c>
      <c r="G136" s="340">
        <v>11.779400000000001</v>
      </c>
    </row>
    <row r="137" spans="1:7" ht="13.5" x14ac:dyDescent="0.25">
      <c r="A137" s="341" t="s">
        <v>257</v>
      </c>
      <c r="B137" s="342">
        <v>1.1203000000000001</v>
      </c>
      <c r="C137" s="343">
        <v>140.22730000000001</v>
      </c>
      <c r="D137" s="344">
        <v>4.2728999999999999</v>
      </c>
      <c r="E137" s="344">
        <v>31.855499999999999</v>
      </c>
      <c r="F137" s="344">
        <v>13.4964</v>
      </c>
      <c r="G137" s="344">
        <v>9.7344000000000008</v>
      </c>
    </row>
    <row r="138" spans="1:7" x14ac:dyDescent="0.2">
      <c r="A138" s="337" t="s">
        <v>258</v>
      </c>
      <c r="B138" s="338">
        <v>3.0289999999999999</v>
      </c>
      <c r="C138" s="339">
        <v>142.54169999999999</v>
      </c>
      <c r="D138" s="340">
        <v>5.9922000000000004</v>
      </c>
      <c r="E138" s="340">
        <v>28.790700000000001</v>
      </c>
      <c r="F138" s="340">
        <v>15.561299999999999</v>
      </c>
      <c r="G138" s="340">
        <v>8.2977000000000007</v>
      </c>
    </row>
    <row r="139" spans="1:7" ht="13.5" x14ac:dyDescent="0.25">
      <c r="A139" s="341" t="s">
        <v>259</v>
      </c>
      <c r="B139" s="342">
        <v>7.4638999999999998</v>
      </c>
      <c r="C139" s="343">
        <v>133.27879999999999</v>
      </c>
      <c r="D139" s="344">
        <v>4.5053999999999998</v>
      </c>
      <c r="E139" s="344">
        <v>36.560499999999998</v>
      </c>
      <c r="F139" s="344">
        <v>14.3668</v>
      </c>
      <c r="G139" s="344">
        <v>13.104799999999999</v>
      </c>
    </row>
    <row r="140" spans="1:7" x14ac:dyDescent="0.2">
      <c r="A140" s="337" t="s">
        <v>260</v>
      </c>
      <c r="B140" s="338">
        <v>2.0808</v>
      </c>
      <c r="C140" s="339">
        <v>138.0521</v>
      </c>
      <c r="D140" s="340">
        <v>4.3446999999999996</v>
      </c>
      <c r="E140" s="340">
        <v>34.003799999999998</v>
      </c>
      <c r="F140" s="340">
        <v>15.0806</v>
      </c>
      <c r="G140" s="340">
        <v>12.9861</v>
      </c>
    </row>
    <row r="141" spans="1:7" ht="13.5" x14ac:dyDescent="0.25">
      <c r="A141" s="341" t="s">
        <v>261</v>
      </c>
      <c r="B141" s="342">
        <v>11.731999999999999</v>
      </c>
      <c r="C141" s="343">
        <v>132.0694</v>
      </c>
      <c r="D141" s="344">
        <v>4.4524999999999997</v>
      </c>
      <c r="E141" s="344">
        <v>34.439100000000003</v>
      </c>
      <c r="F141" s="344">
        <v>13.909599999999999</v>
      </c>
      <c r="G141" s="344">
        <v>12.1286</v>
      </c>
    </row>
    <row r="142" spans="1:7" x14ac:dyDescent="0.2">
      <c r="A142" s="337" t="s">
        <v>262</v>
      </c>
      <c r="B142" s="338">
        <v>0.65890000000000004</v>
      </c>
      <c r="C142" s="339">
        <v>146.833</v>
      </c>
      <c r="D142" s="340">
        <v>15.491199999999999</v>
      </c>
      <c r="E142" s="340">
        <v>26.220600000000001</v>
      </c>
      <c r="F142" s="340">
        <v>14.670299999999999</v>
      </c>
      <c r="G142" s="340">
        <v>5.8677000000000001</v>
      </c>
    </row>
    <row r="143" spans="1:7" ht="13.5" x14ac:dyDescent="0.25">
      <c r="A143" s="341" t="s">
        <v>263</v>
      </c>
      <c r="B143" s="342">
        <v>1.0630999999999999</v>
      </c>
      <c r="C143" s="343">
        <v>144.1</v>
      </c>
      <c r="D143" s="344">
        <v>12.142099999999999</v>
      </c>
      <c r="E143" s="344">
        <v>27.1906</v>
      </c>
      <c r="F143" s="344">
        <v>15.434200000000001</v>
      </c>
      <c r="G143" s="344">
        <v>7.9791999999999996</v>
      </c>
    </row>
    <row r="144" spans="1:7" x14ac:dyDescent="0.2">
      <c r="A144" s="337" t="s">
        <v>264</v>
      </c>
      <c r="B144" s="338">
        <v>1.4577</v>
      </c>
      <c r="C144" s="339">
        <v>152.309</v>
      </c>
      <c r="D144" s="340">
        <v>6.9607000000000001</v>
      </c>
      <c r="E144" s="340">
        <v>27.0443</v>
      </c>
      <c r="F144" s="340">
        <v>13.663600000000001</v>
      </c>
      <c r="G144" s="340">
        <v>6.3358999999999996</v>
      </c>
    </row>
    <row r="145" spans="1:7" ht="13.5" x14ac:dyDescent="0.25">
      <c r="A145" s="341" t="s">
        <v>265</v>
      </c>
      <c r="B145" s="342">
        <v>14.53</v>
      </c>
      <c r="C145" s="343">
        <v>159.4726</v>
      </c>
      <c r="D145" s="344">
        <v>11.321300000000001</v>
      </c>
      <c r="E145" s="344">
        <v>25.7898</v>
      </c>
      <c r="F145" s="344">
        <v>12.867699999999999</v>
      </c>
      <c r="G145" s="344">
        <v>6.2942</v>
      </c>
    </row>
    <row r="146" spans="1:7" x14ac:dyDescent="0.2">
      <c r="A146" s="337" t="s">
        <v>266</v>
      </c>
      <c r="B146" s="338">
        <v>3.6029</v>
      </c>
      <c r="C146" s="339">
        <v>162.267</v>
      </c>
      <c r="D146" s="340">
        <v>13.6683</v>
      </c>
      <c r="E146" s="340">
        <v>25.554600000000001</v>
      </c>
      <c r="F146" s="340">
        <v>14.351800000000001</v>
      </c>
      <c r="G146" s="340">
        <v>4.3718000000000004</v>
      </c>
    </row>
    <row r="147" spans="1:7" ht="13.5" x14ac:dyDescent="0.25">
      <c r="A147" s="341" t="s">
        <v>267</v>
      </c>
      <c r="B147" s="342">
        <v>0.63890000000000002</v>
      </c>
      <c r="C147" s="343">
        <v>137.4564</v>
      </c>
      <c r="D147" s="344">
        <v>4.8491999999999997</v>
      </c>
      <c r="E147" s="344">
        <v>33.681199999999997</v>
      </c>
      <c r="F147" s="344">
        <v>14.5448</v>
      </c>
      <c r="G147" s="344">
        <v>10.551399999999999</v>
      </c>
    </row>
    <row r="148" spans="1:7" x14ac:dyDescent="0.2">
      <c r="A148" s="337" t="s">
        <v>268</v>
      </c>
      <c r="B148" s="338">
        <v>22.124099999999999</v>
      </c>
      <c r="C148" s="339">
        <v>138.05699999999999</v>
      </c>
      <c r="D148" s="340">
        <v>4.4302999999999999</v>
      </c>
      <c r="E148" s="340">
        <v>33.606499999999997</v>
      </c>
      <c r="F148" s="340">
        <v>15.0365</v>
      </c>
      <c r="G148" s="340">
        <v>11.3863</v>
      </c>
    </row>
    <row r="149" spans="1:7" ht="13.5" x14ac:dyDescent="0.25">
      <c r="A149" s="341" t="s">
        <v>269</v>
      </c>
      <c r="B149" s="342">
        <v>4.2965999999999998</v>
      </c>
      <c r="C149" s="343">
        <v>143.2089</v>
      </c>
      <c r="D149" s="344">
        <v>2.2850999999999999</v>
      </c>
      <c r="E149" s="344">
        <v>29.6861</v>
      </c>
      <c r="F149" s="344">
        <v>13.563599999999999</v>
      </c>
      <c r="G149" s="344">
        <v>9.3745999999999992</v>
      </c>
    </row>
    <row r="150" spans="1:7" x14ac:dyDescent="0.2">
      <c r="A150" s="337" t="s">
        <v>270</v>
      </c>
      <c r="B150" s="338">
        <v>1.7214</v>
      </c>
      <c r="C150" s="339">
        <v>140.3005</v>
      </c>
      <c r="D150" s="340">
        <v>6.4943999999999997</v>
      </c>
      <c r="E150" s="340">
        <v>36.226799999999997</v>
      </c>
      <c r="F150" s="340">
        <v>14.866099999999999</v>
      </c>
      <c r="G150" s="340">
        <v>13.479900000000001</v>
      </c>
    </row>
    <row r="151" spans="1:7" ht="13.5" x14ac:dyDescent="0.25">
      <c r="A151" s="341" t="s">
        <v>271</v>
      </c>
      <c r="B151" s="342">
        <v>7.7919</v>
      </c>
      <c r="C151" s="343">
        <v>138.76230000000001</v>
      </c>
      <c r="D151" s="344">
        <v>4.9740000000000002</v>
      </c>
      <c r="E151" s="344">
        <v>36.872300000000003</v>
      </c>
      <c r="F151" s="344">
        <v>13.076499999999999</v>
      </c>
      <c r="G151" s="344">
        <v>12.6317</v>
      </c>
    </row>
    <row r="152" spans="1:7" x14ac:dyDescent="0.2">
      <c r="A152" s="337" t="s">
        <v>272</v>
      </c>
      <c r="B152" s="338">
        <v>4.4621000000000004</v>
      </c>
      <c r="C152" s="339">
        <v>142.62610000000001</v>
      </c>
      <c r="D152" s="340">
        <v>3.7608999999999999</v>
      </c>
      <c r="E152" s="340">
        <v>31.571300000000001</v>
      </c>
      <c r="F152" s="340">
        <v>13.7417</v>
      </c>
      <c r="G152" s="340">
        <v>8.5402000000000005</v>
      </c>
    </row>
    <row r="153" spans="1:7" ht="13.5" x14ac:dyDescent="0.25">
      <c r="A153" s="341" t="s">
        <v>273</v>
      </c>
      <c r="B153" s="342">
        <v>5.6399999999999999E-2</v>
      </c>
      <c r="C153" s="343">
        <v>148.47020000000001</v>
      </c>
      <c r="D153" s="344">
        <v>17.958400000000001</v>
      </c>
      <c r="E153" s="344">
        <v>33.499400000000001</v>
      </c>
      <c r="F153" s="344">
        <v>12.234500000000001</v>
      </c>
      <c r="G153" s="344">
        <v>13.3134</v>
      </c>
    </row>
    <row r="154" spans="1:7" x14ac:dyDescent="0.2">
      <c r="A154" s="337" t="s">
        <v>274</v>
      </c>
      <c r="B154" s="338">
        <v>0.13370000000000001</v>
      </c>
      <c r="C154" s="339">
        <v>157.7114</v>
      </c>
      <c r="D154" s="340">
        <v>13.991199999999999</v>
      </c>
      <c r="E154" s="340">
        <v>30.283899999999999</v>
      </c>
      <c r="F154" s="340">
        <v>11.158300000000001</v>
      </c>
      <c r="G154" s="340">
        <v>13.0944</v>
      </c>
    </row>
    <row r="155" spans="1:7" ht="13.5" x14ac:dyDescent="0.25">
      <c r="A155" s="341" t="s">
        <v>275</v>
      </c>
      <c r="B155" s="342">
        <v>6.5799999999999997E-2</v>
      </c>
      <c r="C155" s="343">
        <v>139.92160000000001</v>
      </c>
      <c r="D155" s="344">
        <v>2.4952999999999999</v>
      </c>
      <c r="E155" s="344">
        <v>24.6526</v>
      </c>
      <c r="F155" s="344">
        <v>16.086300000000001</v>
      </c>
      <c r="G155" s="344">
        <v>6.1258999999999997</v>
      </c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37ED9-96D7-4D11-899D-DD971033EDF1}">
  <sheetPr codeName="List7">
    <tabColor rgb="FF33CCFF"/>
  </sheetPr>
  <dimension ref="A1:Q32"/>
  <sheetViews>
    <sheetView showGridLines="0" topLeftCell="A10" zoomScaleNormal="100" zoomScaleSheetLayoutView="100" workbookViewId="0">
      <selection activeCell="H35" sqref="H35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308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309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Středočeský kraj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310</v>
      </c>
      <c r="C6" s="27"/>
      <c r="D6" s="49">
        <v>182.56890000000001</v>
      </c>
      <c r="E6" s="28" t="s">
        <v>311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105.9092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312</v>
      </c>
      <c r="D10" s="48">
        <v>99.15</v>
      </c>
      <c r="E10" s="39" t="s">
        <v>311</v>
      </c>
    </row>
    <row r="11" spans="1:17" ht="19.5" customHeight="1" x14ac:dyDescent="0.2">
      <c r="B11" s="40" t="s">
        <v>10</v>
      </c>
      <c r="C11" s="37" t="s">
        <v>313</v>
      </c>
      <c r="D11" s="48">
        <v>135.46119999999999</v>
      </c>
      <c r="E11" s="39" t="s">
        <v>311</v>
      </c>
    </row>
    <row r="12" spans="1:17" ht="19.5" customHeight="1" x14ac:dyDescent="0.2">
      <c r="B12" s="40" t="s">
        <v>12</v>
      </c>
      <c r="C12" s="37" t="s">
        <v>314</v>
      </c>
      <c r="D12" s="48">
        <v>182.56890000000001</v>
      </c>
      <c r="E12" s="39" t="s">
        <v>311</v>
      </c>
      <c r="L12" s="358"/>
    </row>
    <row r="13" spans="1:17" ht="19.5" customHeight="1" x14ac:dyDescent="0.2">
      <c r="B13" s="40" t="s">
        <v>14</v>
      </c>
      <c r="C13" s="37" t="s">
        <v>315</v>
      </c>
      <c r="D13" s="48">
        <v>248.15350000000001</v>
      </c>
      <c r="E13" s="39" t="s">
        <v>311</v>
      </c>
      <c r="L13" s="358"/>
    </row>
    <row r="14" spans="1:17" ht="19.5" customHeight="1" x14ac:dyDescent="0.2">
      <c r="B14" s="40" t="s">
        <v>16</v>
      </c>
      <c r="C14" s="37" t="s">
        <v>316</v>
      </c>
      <c r="D14" s="48">
        <v>338.47149999999999</v>
      </c>
      <c r="E14" s="39" t="s">
        <v>311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317</v>
      </c>
      <c r="C16" s="27"/>
      <c r="D16" s="49">
        <v>213.76830000000001</v>
      </c>
      <c r="E16" s="28" t="s">
        <v>311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36.311199999999985</v>
      </c>
      <c r="C22" s="55">
        <f>D11</f>
        <v>135.46119999999999</v>
      </c>
      <c r="D22" s="56">
        <f>D12-D11</f>
        <v>47.107700000000023</v>
      </c>
      <c r="E22" s="56">
        <f>D13-D12</f>
        <v>65.584599999999995</v>
      </c>
      <c r="F22" s="56">
        <f>D14-D13</f>
        <v>90.317999999999984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318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47483-B998-498A-ACCD-9E8EC1EBC023}">
  <sheetPr codeName="List12">
    <tabColor rgb="FF66FFFF"/>
  </sheetPr>
  <dimension ref="A1:Q55"/>
  <sheetViews>
    <sheetView showGridLines="0" zoomScaleNormal="100" zoomScaleSheetLayoutView="100" workbookViewId="0">
      <selection activeCell="H35" sqref="H35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319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320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Středočeský kraj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321</v>
      </c>
      <c r="D6" s="381" t="s">
        <v>322</v>
      </c>
      <c r="E6" s="382"/>
      <c r="F6" s="381" t="s">
        <v>323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311</v>
      </c>
      <c r="D10" s="383" t="s">
        <v>311</v>
      </c>
      <c r="E10" s="383" t="s">
        <v>311</v>
      </c>
      <c r="F10" s="383" t="s">
        <v>311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337.39139999999998</v>
      </c>
      <c r="C12" s="387">
        <v>182.56890000000001</v>
      </c>
      <c r="D12" s="388">
        <v>99.15</v>
      </c>
      <c r="E12" s="388">
        <v>338.47149999999999</v>
      </c>
      <c r="F12" s="387">
        <v>213.76830000000001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1.4279999999999999</v>
      </c>
      <c r="C13" s="392">
        <v>145.05090000000001</v>
      </c>
      <c r="D13" s="393">
        <v>103.52</v>
      </c>
      <c r="E13" s="393">
        <v>190.55850000000001</v>
      </c>
      <c r="F13" s="392">
        <v>148.46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49.445099999999996</v>
      </c>
      <c r="C14" s="396">
        <v>178.49199999999999</v>
      </c>
      <c r="D14" s="397">
        <v>102.26</v>
      </c>
      <c r="E14" s="397">
        <v>279.65030000000002</v>
      </c>
      <c r="F14" s="396">
        <v>188.8991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78.646799999999999</v>
      </c>
      <c r="C15" s="396">
        <v>191.6952</v>
      </c>
      <c r="D15" s="397">
        <v>94.496600000000001</v>
      </c>
      <c r="E15" s="397">
        <v>351.87610000000001</v>
      </c>
      <c r="F15" s="396">
        <v>217.3098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108.22839999999999</v>
      </c>
      <c r="C16" s="396">
        <v>186.66480000000001</v>
      </c>
      <c r="D16" s="397">
        <v>100.38</v>
      </c>
      <c r="E16" s="397">
        <v>367.70830000000001</v>
      </c>
      <c r="F16" s="396">
        <v>224.81280000000001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74.416899999999998</v>
      </c>
      <c r="C17" s="396">
        <v>176.8614</v>
      </c>
      <c r="D17" s="397">
        <v>99.568100000000001</v>
      </c>
      <c r="E17" s="397">
        <v>334.32029999999997</v>
      </c>
      <c r="F17" s="396">
        <v>213.83609999999999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25.225899999999999</v>
      </c>
      <c r="C18" s="396">
        <v>171.4365</v>
      </c>
      <c r="D18" s="397">
        <v>101.14</v>
      </c>
      <c r="E18" s="397">
        <v>337.35570000000001</v>
      </c>
      <c r="F18" s="396">
        <v>207.5848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204.30779999999999</v>
      </c>
      <c r="C20" s="402">
        <v>198.76519999999999</v>
      </c>
      <c r="D20" s="403">
        <v>101.87</v>
      </c>
      <c r="E20" s="403">
        <v>372.45690000000002</v>
      </c>
      <c r="F20" s="402">
        <v>234.7269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0.86080000000000001</v>
      </c>
      <c r="C21" s="392">
        <v>156.3476</v>
      </c>
      <c r="D21" s="393">
        <v>105.751</v>
      </c>
      <c r="E21" s="393">
        <v>197.06610000000001</v>
      </c>
      <c r="F21" s="392">
        <v>155.62870000000001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32.592700000000001</v>
      </c>
      <c r="C22" s="396">
        <v>189.98349999999999</v>
      </c>
      <c r="D22" s="397">
        <v>100.4614</v>
      </c>
      <c r="E22" s="397">
        <v>291.74349999999998</v>
      </c>
      <c r="F22" s="396">
        <v>197.89259999999999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50.312800000000003</v>
      </c>
      <c r="C23" s="396">
        <v>210.6678</v>
      </c>
      <c r="D23" s="397">
        <v>97.4</v>
      </c>
      <c r="E23" s="397">
        <v>379.71710000000002</v>
      </c>
      <c r="F23" s="396">
        <v>235.8663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61.206099999999999</v>
      </c>
      <c r="C24" s="396">
        <v>207.4188</v>
      </c>
      <c r="D24" s="397">
        <v>103.1101</v>
      </c>
      <c r="E24" s="397">
        <v>410.41539999999998</v>
      </c>
      <c r="F24" s="396">
        <v>252.8314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41.404400000000003</v>
      </c>
      <c r="C25" s="396">
        <v>196.67760000000001</v>
      </c>
      <c r="D25" s="397">
        <v>104.56570000000001</v>
      </c>
      <c r="E25" s="397">
        <v>382.16950000000003</v>
      </c>
      <c r="F25" s="396">
        <v>245.6962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17.930599999999998</v>
      </c>
      <c r="C26" s="396">
        <v>176.37950000000001</v>
      </c>
      <c r="D26" s="397">
        <v>103.52</v>
      </c>
      <c r="E26" s="397">
        <v>344.30070000000001</v>
      </c>
      <c r="F26" s="396">
        <v>215.15190000000001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133.08359999999999</v>
      </c>
      <c r="C28" s="402">
        <v>159.85329999999999</v>
      </c>
      <c r="D28" s="403">
        <v>95.17</v>
      </c>
      <c r="E28" s="403">
        <v>282.18430000000001</v>
      </c>
      <c r="F28" s="402">
        <v>181.59289999999999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0.56710000000000005</v>
      </c>
      <c r="C29" s="392">
        <v>135.5855</v>
      </c>
      <c r="D29" s="393">
        <v>99.518600000000006</v>
      </c>
      <c r="E29" s="393">
        <v>180.86770000000001</v>
      </c>
      <c r="F29" s="392">
        <v>137.5788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16.8523</v>
      </c>
      <c r="C30" s="396">
        <v>160.68170000000001</v>
      </c>
      <c r="D30" s="397">
        <v>103.38</v>
      </c>
      <c r="E30" s="397">
        <v>250.25139999999999</v>
      </c>
      <c r="F30" s="396">
        <v>171.50550000000001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28.334</v>
      </c>
      <c r="C31" s="396">
        <v>162.8383</v>
      </c>
      <c r="D31" s="397">
        <v>91.581999999999994</v>
      </c>
      <c r="E31" s="397">
        <v>287.72399999999999</v>
      </c>
      <c r="F31" s="396">
        <v>184.3587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47.022199999999998</v>
      </c>
      <c r="C32" s="396">
        <v>164.32130000000001</v>
      </c>
      <c r="D32" s="397">
        <v>94.7</v>
      </c>
      <c r="E32" s="397">
        <v>294.20119999999997</v>
      </c>
      <c r="F32" s="396">
        <v>188.3426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33.0124</v>
      </c>
      <c r="C33" s="396">
        <v>151.15969999999999</v>
      </c>
      <c r="D33" s="397">
        <v>94.76</v>
      </c>
      <c r="E33" s="397">
        <v>275.40300000000002</v>
      </c>
      <c r="F33" s="396">
        <v>173.8768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7.2952000000000004</v>
      </c>
      <c r="C34" s="396">
        <v>157.2381</v>
      </c>
      <c r="D34" s="397">
        <v>97.61</v>
      </c>
      <c r="E34" s="397">
        <v>324.50290000000001</v>
      </c>
      <c r="F34" s="396">
        <v>188.98609999999999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77F4-2A60-490F-A900-45472DD36B5A}">
  <sheetPr codeName="List14">
    <tabColor rgb="FF66FFFF"/>
  </sheetPr>
  <dimension ref="A1:S2660"/>
  <sheetViews>
    <sheetView showGridLines="0" zoomScaleNormal="100" zoomScaleSheetLayoutView="100" workbookViewId="0">
      <selection activeCell="H35" sqref="H35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2019</v>
      </c>
      <c r="B1" s="2"/>
      <c r="C1" s="3"/>
      <c r="D1" s="1"/>
      <c r="E1" s="2"/>
      <c r="F1" s="3" t="s">
        <v>324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325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Středočeský kraj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326</v>
      </c>
      <c r="B7" s="269" t="s">
        <v>67</v>
      </c>
      <c r="C7" s="381" t="s">
        <v>321</v>
      </c>
      <c r="D7" s="381" t="s">
        <v>322</v>
      </c>
      <c r="E7" s="382"/>
      <c r="F7" s="381" t="s">
        <v>323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311</v>
      </c>
      <c r="D11" s="383" t="s">
        <v>311</v>
      </c>
      <c r="E11" s="383" t="s">
        <v>311</v>
      </c>
      <c r="F11" s="383" t="s">
        <v>311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0.63649999999999995</v>
      </c>
      <c r="C13" s="421">
        <v>605.60730000000001</v>
      </c>
      <c r="D13" s="422">
        <v>223.37629999999999</v>
      </c>
      <c r="E13" s="422">
        <v>1754.8456000000001</v>
      </c>
      <c r="F13" s="422">
        <v>797.75919999999996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0.67369999999999997</v>
      </c>
      <c r="C14" s="423">
        <v>490.6234</v>
      </c>
      <c r="D14" s="424">
        <v>221.74379999999999</v>
      </c>
      <c r="E14" s="424">
        <v>982.9348</v>
      </c>
      <c r="F14" s="424">
        <v>571.9633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0.27910000000000001</v>
      </c>
      <c r="C15" s="421">
        <v>477.06900000000002</v>
      </c>
      <c r="D15" s="422">
        <v>194.4579</v>
      </c>
      <c r="E15" s="422">
        <v>954.70740000000001</v>
      </c>
      <c r="F15" s="422">
        <v>569.32119999999998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0.71099999999999997</v>
      </c>
      <c r="C16" s="423">
        <v>426.64409999999998</v>
      </c>
      <c r="D16" s="424">
        <v>209.93170000000001</v>
      </c>
      <c r="E16" s="424">
        <v>808.81179999999995</v>
      </c>
      <c r="F16" s="424">
        <v>511.55829999999997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1.2531000000000001</v>
      </c>
      <c r="C17" s="421">
        <v>403.70429999999999</v>
      </c>
      <c r="D17" s="422">
        <v>101.57389999999999</v>
      </c>
      <c r="E17" s="422">
        <v>861.60720000000003</v>
      </c>
      <c r="F17" s="422">
        <v>475.74970000000002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0.71220000000000006</v>
      </c>
      <c r="C18" s="423">
        <v>467.24040000000002</v>
      </c>
      <c r="D18" s="424">
        <v>312.21949999999998</v>
      </c>
      <c r="E18" s="424">
        <v>774.20889999999997</v>
      </c>
      <c r="F18" s="424">
        <v>528.84960000000001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0.78959999999999997</v>
      </c>
      <c r="C19" s="421">
        <v>206.78129999999999</v>
      </c>
      <c r="D19" s="422">
        <v>115.47</v>
      </c>
      <c r="E19" s="422">
        <v>392.18349999999998</v>
      </c>
      <c r="F19" s="422">
        <v>251.25790000000001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3.8706</v>
      </c>
      <c r="C20" s="423">
        <v>468.51740000000001</v>
      </c>
      <c r="D20" s="424">
        <v>258.73129999999998</v>
      </c>
      <c r="E20" s="424">
        <v>1043.4264000000001</v>
      </c>
      <c r="F20" s="424">
        <v>593.63710000000003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0.69820000000000004</v>
      </c>
      <c r="C21" s="421">
        <v>253.89859999999999</v>
      </c>
      <c r="D21" s="422">
        <v>124.10380000000001</v>
      </c>
      <c r="E21" s="422">
        <v>541.0077</v>
      </c>
      <c r="F21" s="422">
        <v>312.71660000000003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1.1847000000000001</v>
      </c>
      <c r="C22" s="423">
        <v>331.33609999999999</v>
      </c>
      <c r="D22" s="424">
        <v>192.12450000000001</v>
      </c>
      <c r="E22" s="424">
        <v>843.23170000000005</v>
      </c>
      <c r="F22" s="424">
        <v>455.66899999999998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0.48759999999999998</v>
      </c>
      <c r="C23" s="421">
        <v>676.94299999999998</v>
      </c>
      <c r="D23" s="422">
        <v>340.83330000000001</v>
      </c>
      <c r="E23" s="422">
        <v>1234.4174</v>
      </c>
      <c r="F23" s="422">
        <v>786.31290000000001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0.31979999999999997</v>
      </c>
      <c r="C24" s="423">
        <v>398.09219999999999</v>
      </c>
      <c r="D24" s="424">
        <v>247.56469999999999</v>
      </c>
      <c r="E24" s="424">
        <v>788.81060000000002</v>
      </c>
      <c r="F24" s="424">
        <v>460.73689999999999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0.17810000000000001</v>
      </c>
      <c r="C25" s="421">
        <v>387.15839999999997</v>
      </c>
      <c r="D25" s="422">
        <v>276.2439</v>
      </c>
      <c r="E25" s="422">
        <v>642.88390000000004</v>
      </c>
      <c r="F25" s="422">
        <v>431.32319999999999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1.2619</v>
      </c>
      <c r="C26" s="423">
        <v>232.68680000000001</v>
      </c>
      <c r="D26" s="424">
        <v>152.74940000000001</v>
      </c>
      <c r="E26" s="424">
        <v>537.14369999999997</v>
      </c>
      <c r="F26" s="424">
        <v>313.40219999999999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8.3599999999999994E-2</v>
      </c>
      <c r="C27" s="421">
        <v>325.8655</v>
      </c>
      <c r="D27" s="422">
        <v>223.29669999999999</v>
      </c>
      <c r="E27" s="422">
        <v>678.33140000000003</v>
      </c>
      <c r="F27" s="422">
        <v>403.04309999999998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0.1013</v>
      </c>
      <c r="C28" s="423">
        <v>291.32729999999998</v>
      </c>
      <c r="D28" s="424">
        <v>192.44659999999999</v>
      </c>
      <c r="E28" s="424">
        <v>420.97019999999998</v>
      </c>
      <c r="F28" s="424">
        <v>295.7484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0.43309999999999998</v>
      </c>
      <c r="C29" s="421">
        <v>283.55489999999998</v>
      </c>
      <c r="D29" s="422">
        <v>170.23099999999999</v>
      </c>
      <c r="E29" s="422">
        <v>497.84300000000002</v>
      </c>
      <c r="F29" s="422">
        <v>316.5949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0.51800000000000002</v>
      </c>
      <c r="C30" s="423">
        <v>228.93049999999999</v>
      </c>
      <c r="D30" s="424">
        <v>113.64</v>
      </c>
      <c r="E30" s="424">
        <v>366.24400000000003</v>
      </c>
      <c r="F30" s="424">
        <v>243.9511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1.2612000000000001</v>
      </c>
      <c r="C31" s="421">
        <v>292.90359999999998</v>
      </c>
      <c r="D31" s="422">
        <v>187.53389999999999</v>
      </c>
      <c r="E31" s="422">
        <v>478.16719999999998</v>
      </c>
      <c r="F31" s="422">
        <v>325.59210000000002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0.2162</v>
      </c>
      <c r="C32" s="423">
        <v>363.23419999999999</v>
      </c>
      <c r="D32" s="424">
        <v>203.08459999999999</v>
      </c>
      <c r="E32" s="424">
        <v>471.47640000000001</v>
      </c>
      <c r="F32" s="424">
        <v>363.35019999999997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4.58E-2</v>
      </c>
      <c r="C33" s="421">
        <v>313.99689999999998</v>
      </c>
      <c r="D33" s="422">
        <v>188.23650000000001</v>
      </c>
      <c r="E33" s="422">
        <v>417.64510000000001</v>
      </c>
      <c r="F33" s="422">
        <v>314.32159999999999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4.1958000000000002</v>
      </c>
      <c r="C34" s="423">
        <v>388.58390000000003</v>
      </c>
      <c r="D34" s="424">
        <v>245.27099999999999</v>
      </c>
      <c r="E34" s="424">
        <v>478.46210000000002</v>
      </c>
      <c r="F34" s="424">
        <v>377.02960000000002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1.2350000000000001</v>
      </c>
      <c r="C35" s="421">
        <v>310.32819999999998</v>
      </c>
      <c r="D35" s="422">
        <v>214.11199999999999</v>
      </c>
      <c r="E35" s="422">
        <v>412.20499999999998</v>
      </c>
      <c r="F35" s="422">
        <v>319.53309999999999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4.2999999999999997E-2</v>
      </c>
      <c r="C36" s="423">
        <v>215.54259999999999</v>
      </c>
      <c r="D36" s="424">
        <v>159.0061</v>
      </c>
      <c r="E36" s="424">
        <v>365.50170000000003</v>
      </c>
      <c r="F36" s="424">
        <v>235.61089999999999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0.68400000000000005</v>
      </c>
      <c r="C37" s="421">
        <v>295.42140000000001</v>
      </c>
      <c r="D37" s="422">
        <v>207.75630000000001</v>
      </c>
      <c r="E37" s="422">
        <v>488.24439999999998</v>
      </c>
      <c r="F37" s="422">
        <v>326.60120000000001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0.41689999999999999</v>
      </c>
      <c r="C38" s="423">
        <v>351.39819999999997</v>
      </c>
      <c r="D38" s="424">
        <v>234.21799999999999</v>
      </c>
      <c r="E38" s="424">
        <v>519.39610000000005</v>
      </c>
      <c r="F38" s="424">
        <v>368.44189999999998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0.219</v>
      </c>
      <c r="C39" s="421">
        <v>339.3546</v>
      </c>
      <c r="D39" s="422">
        <v>229.91550000000001</v>
      </c>
      <c r="E39" s="422">
        <v>433.11200000000002</v>
      </c>
      <c r="F39" s="422">
        <v>340.29840000000002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4.7699999999999999E-2</v>
      </c>
      <c r="C40" s="423">
        <v>295.49470000000002</v>
      </c>
      <c r="D40" s="424">
        <v>190.44040000000001</v>
      </c>
      <c r="E40" s="424">
        <v>435.68689999999998</v>
      </c>
      <c r="F40" s="424">
        <v>312.7527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9.4E-2</v>
      </c>
      <c r="C41" s="421">
        <v>467.68360000000001</v>
      </c>
      <c r="D41" s="422">
        <v>246.05369999999999</v>
      </c>
      <c r="E41" s="422">
        <v>779.54729999999995</v>
      </c>
      <c r="F41" s="422">
        <v>503.25659999999999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1.8024</v>
      </c>
      <c r="C42" s="423">
        <v>322.8707</v>
      </c>
      <c r="D42" s="424">
        <v>120.9978</v>
      </c>
      <c r="E42" s="424">
        <v>563.2278</v>
      </c>
      <c r="F42" s="424">
        <v>400.09800000000001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1.0865</v>
      </c>
      <c r="C43" s="421">
        <v>262.22500000000002</v>
      </c>
      <c r="D43" s="422">
        <v>193.4171</v>
      </c>
      <c r="E43" s="422">
        <v>321.25920000000002</v>
      </c>
      <c r="F43" s="422">
        <v>260.32479999999998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156</v>
      </c>
      <c r="B44" s="342">
        <v>8.8200000000000001E-2</v>
      </c>
      <c r="C44" s="423">
        <v>267.70929999999998</v>
      </c>
      <c r="D44" s="424">
        <v>188.91929999999999</v>
      </c>
      <c r="E44" s="424">
        <v>326.22140000000002</v>
      </c>
      <c r="F44" s="424">
        <v>263.06650000000002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9.3200000000000005E-2</v>
      </c>
      <c r="C45" s="421">
        <v>190.65170000000001</v>
      </c>
      <c r="D45" s="422">
        <v>164.87379999999999</v>
      </c>
      <c r="E45" s="422">
        <v>238.4581</v>
      </c>
      <c r="F45" s="422">
        <v>194.46100000000001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0.1812</v>
      </c>
      <c r="C46" s="423">
        <v>377.423</v>
      </c>
      <c r="D46" s="424">
        <v>197.16</v>
      </c>
      <c r="E46" s="424">
        <v>791.1087</v>
      </c>
      <c r="F46" s="424">
        <v>432.45600000000002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0.3397</v>
      </c>
      <c r="C47" s="421">
        <v>184.8629</v>
      </c>
      <c r="D47" s="422">
        <v>124.36799999999999</v>
      </c>
      <c r="E47" s="422">
        <v>274.29340000000002</v>
      </c>
      <c r="F47" s="422">
        <v>197.58860000000001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0.91610000000000003</v>
      </c>
      <c r="C48" s="423">
        <v>273.41910000000001</v>
      </c>
      <c r="D48" s="424">
        <v>199.7756</v>
      </c>
      <c r="E48" s="424">
        <v>518.84900000000005</v>
      </c>
      <c r="F48" s="424">
        <v>321.4264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0.46829999999999999</v>
      </c>
      <c r="C49" s="421">
        <v>234.48599999999999</v>
      </c>
      <c r="D49" s="422">
        <v>158.15090000000001</v>
      </c>
      <c r="E49" s="422">
        <v>374.08550000000002</v>
      </c>
      <c r="F49" s="422">
        <v>254.33930000000001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0.2324</v>
      </c>
      <c r="C50" s="423">
        <v>268.49579999999997</v>
      </c>
      <c r="D50" s="424">
        <v>180.1489</v>
      </c>
      <c r="E50" s="424">
        <v>511.69229999999999</v>
      </c>
      <c r="F50" s="424">
        <v>322.96339999999998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0.37190000000000001</v>
      </c>
      <c r="C51" s="421">
        <v>327.6653</v>
      </c>
      <c r="D51" s="422">
        <v>169.7353</v>
      </c>
      <c r="E51" s="422">
        <v>562.91030000000001</v>
      </c>
      <c r="F51" s="422">
        <v>367.96249999999998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0.12920000000000001</v>
      </c>
      <c r="C52" s="423">
        <v>243.1782</v>
      </c>
      <c r="D52" s="424">
        <v>171.3793</v>
      </c>
      <c r="E52" s="424">
        <v>416.94900000000001</v>
      </c>
      <c r="F52" s="424">
        <v>283.73759999999999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0.6</v>
      </c>
      <c r="C53" s="421">
        <v>327.98340000000002</v>
      </c>
      <c r="D53" s="422">
        <v>171.39760000000001</v>
      </c>
      <c r="E53" s="422">
        <v>579.14919999999995</v>
      </c>
      <c r="F53" s="422">
        <v>363.8913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1.8645</v>
      </c>
      <c r="C54" s="423">
        <v>334.51280000000003</v>
      </c>
      <c r="D54" s="424">
        <v>116.25</v>
      </c>
      <c r="E54" s="424">
        <v>557.46379999999999</v>
      </c>
      <c r="F54" s="424">
        <v>354.88589999999999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0.30020000000000002</v>
      </c>
      <c r="C55" s="421">
        <v>221.2637</v>
      </c>
      <c r="D55" s="422">
        <v>171.33789999999999</v>
      </c>
      <c r="E55" s="422">
        <v>403.32139999999998</v>
      </c>
      <c r="F55" s="422">
        <v>259.9982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3.9899999999999998E-2</v>
      </c>
      <c r="C56" s="423">
        <v>312.91719999999998</v>
      </c>
      <c r="D56" s="424">
        <v>207.96600000000001</v>
      </c>
      <c r="E56" s="424">
        <v>540.77380000000005</v>
      </c>
      <c r="F56" s="424">
        <v>342.95049999999998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0.4279</v>
      </c>
      <c r="C57" s="421">
        <v>321.37110000000001</v>
      </c>
      <c r="D57" s="422">
        <v>196.98249999999999</v>
      </c>
      <c r="E57" s="422">
        <v>612.01329999999996</v>
      </c>
      <c r="F57" s="422">
        <v>384.61470000000003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6.9000000000000006E-2</v>
      </c>
      <c r="C58" s="423">
        <v>365.80680000000001</v>
      </c>
      <c r="D58" s="424">
        <v>237.4323</v>
      </c>
      <c r="E58" s="424">
        <v>576.33249999999998</v>
      </c>
      <c r="F58" s="424">
        <v>393.70269999999999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3.8300000000000001E-2</v>
      </c>
      <c r="C59" s="421">
        <v>291.66609999999997</v>
      </c>
      <c r="D59" s="422">
        <v>142.5591</v>
      </c>
      <c r="E59" s="422">
        <v>551.90809999999999</v>
      </c>
      <c r="F59" s="422">
        <v>316.7647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7.4300000000000005E-2</v>
      </c>
      <c r="C60" s="423">
        <v>436.54809999999998</v>
      </c>
      <c r="D60" s="424">
        <v>289.81290000000001</v>
      </c>
      <c r="E60" s="424">
        <v>742.57510000000002</v>
      </c>
      <c r="F60" s="424">
        <v>467.6302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0.25430000000000003</v>
      </c>
      <c r="C61" s="421">
        <v>319.3426</v>
      </c>
      <c r="D61" s="422">
        <v>201.34469999999999</v>
      </c>
      <c r="E61" s="422">
        <v>738.44669999999996</v>
      </c>
      <c r="F61" s="422">
        <v>377.19369999999998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0.1406</v>
      </c>
      <c r="C62" s="423">
        <v>185.93100000000001</v>
      </c>
      <c r="D62" s="424">
        <v>111.18819999999999</v>
      </c>
      <c r="E62" s="424">
        <v>201.59909999999999</v>
      </c>
      <c r="F62" s="424">
        <v>166.88800000000001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3.1399999999999997E-2</v>
      </c>
      <c r="C63" s="421">
        <v>173.88159999999999</v>
      </c>
      <c r="D63" s="422">
        <v>133.5564</v>
      </c>
      <c r="E63" s="422">
        <v>220.441</v>
      </c>
      <c r="F63" s="422">
        <v>177.77690000000001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1.5278</v>
      </c>
      <c r="C64" s="423">
        <v>204.78700000000001</v>
      </c>
      <c r="D64" s="424">
        <v>97.895499999999998</v>
      </c>
      <c r="E64" s="424">
        <v>326.07010000000002</v>
      </c>
      <c r="F64" s="424">
        <v>205.5437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7.2072000000000003</v>
      </c>
      <c r="C65" s="421">
        <v>253.71350000000001</v>
      </c>
      <c r="D65" s="422">
        <v>151.49799999999999</v>
      </c>
      <c r="E65" s="422">
        <v>381.94400000000002</v>
      </c>
      <c r="F65" s="422">
        <v>264.92410000000001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307</v>
      </c>
      <c r="B66" s="342">
        <v>2.1110000000000002</v>
      </c>
      <c r="C66" s="423">
        <v>211.3954</v>
      </c>
      <c r="D66" s="424">
        <v>120.3045</v>
      </c>
      <c r="E66" s="424">
        <v>317.40609999999998</v>
      </c>
      <c r="F66" s="424">
        <v>220.0812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178</v>
      </c>
      <c r="B67" s="338">
        <v>3.8100000000000002E-2</v>
      </c>
      <c r="C67" s="421">
        <v>245.52629999999999</v>
      </c>
      <c r="D67" s="422">
        <v>178.0641</v>
      </c>
      <c r="E67" s="422">
        <v>347.64609999999999</v>
      </c>
      <c r="F67" s="422">
        <v>267.39109999999999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179</v>
      </c>
      <c r="B68" s="342">
        <v>2.1528</v>
      </c>
      <c r="C68" s="423">
        <v>234.92</v>
      </c>
      <c r="D68" s="424">
        <v>156.4401</v>
      </c>
      <c r="E68" s="424">
        <v>364.995</v>
      </c>
      <c r="F68" s="424">
        <v>255.43940000000001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180</v>
      </c>
      <c r="B69" s="338">
        <v>6.4427000000000003</v>
      </c>
      <c r="C69" s="421">
        <v>254.93209999999999</v>
      </c>
      <c r="D69" s="422">
        <v>130.38980000000001</v>
      </c>
      <c r="E69" s="422">
        <v>413.25200000000001</v>
      </c>
      <c r="F69" s="422">
        <v>270.1524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182</v>
      </c>
      <c r="B70" s="342">
        <v>0.15190000000000001</v>
      </c>
      <c r="C70" s="423">
        <v>218.50559999999999</v>
      </c>
      <c r="D70" s="424">
        <v>169.79239999999999</v>
      </c>
      <c r="E70" s="424">
        <v>280.99400000000003</v>
      </c>
      <c r="F70" s="424">
        <v>223.5643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183</v>
      </c>
      <c r="B71" s="338">
        <v>0.23680000000000001</v>
      </c>
      <c r="C71" s="421">
        <v>208.35820000000001</v>
      </c>
      <c r="D71" s="422">
        <v>121.7358</v>
      </c>
      <c r="E71" s="422">
        <v>337.10149999999999</v>
      </c>
      <c r="F71" s="422">
        <v>228.10650000000001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184</v>
      </c>
      <c r="B72" s="342">
        <v>0.88090000000000002</v>
      </c>
      <c r="C72" s="423">
        <v>221.46600000000001</v>
      </c>
      <c r="D72" s="424">
        <v>171.386</v>
      </c>
      <c r="E72" s="424">
        <v>365.19040000000001</v>
      </c>
      <c r="F72" s="424">
        <v>245.63509999999999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185</v>
      </c>
      <c r="B73" s="338">
        <v>0.1404</v>
      </c>
      <c r="C73" s="421">
        <v>225.03039999999999</v>
      </c>
      <c r="D73" s="422">
        <v>173.864</v>
      </c>
      <c r="E73" s="422">
        <v>352.25240000000002</v>
      </c>
      <c r="F73" s="422">
        <v>241.00370000000001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186</v>
      </c>
      <c r="B74" s="342">
        <v>0.31280000000000002</v>
      </c>
      <c r="C74" s="423">
        <v>193.51079999999999</v>
      </c>
      <c r="D74" s="424">
        <v>146.8236</v>
      </c>
      <c r="E74" s="424">
        <v>283.57909999999998</v>
      </c>
      <c r="F74" s="424">
        <v>203.8459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187</v>
      </c>
      <c r="B75" s="338">
        <v>0.40560000000000002</v>
      </c>
      <c r="C75" s="421">
        <v>213.14869999999999</v>
      </c>
      <c r="D75" s="422">
        <v>140.9537</v>
      </c>
      <c r="E75" s="422">
        <v>264.26119999999997</v>
      </c>
      <c r="F75" s="422">
        <v>207.99119999999999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188</v>
      </c>
      <c r="B76" s="342">
        <v>4.2953999999999999</v>
      </c>
      <c r="C76" s="423">
        <v>188.93539999999999</v>
      </c>
      <c r="D76" s="424">
        <v>122.3524</v>
      </c>
      <c r="E76" s="424">
        <v>284.93290000000002</v>
      </c>
      <c r="F76" s="424">
        <v>199.5361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189</v>
      </c>
      <c r="B77" s="338">
        <v>0.1123</v>
      </c>
      <c r="C77" s="421">
        <v>262.76139999999998</v>
      </c>
      <c r="D77" s="422">
        <v>189.3518</v>
      </c>
      <c r="E77" s="422">
        <v>304.41000000000003</v>
      </c>
      <c r="F77" s="422">
        <v>253.8338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190</v>
      </c>
      <c r="B78" s="342">
        <v>0.31009999999999999</v>
      </c>
      <c r="C78" s="423">
        <v>201.53720000000001</v>
      </c>
      <c r="D78" s="424">
        <v>151.9939</v>
      </c>
      <c r="E78" s="424">
        <v>248.8706</v>
      </c>
      <c r="F78" s="424">
        <v>202.7268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191</v>
      </c>
      <c r="B79" s="338">
        <v>6.4000000000000001E-2</v>
      </c>
      <c r="C79" s="421">
        <v>265.1934</v>
      </c>
      <c r="D79" s="422">
        <v>210.95410000000001</v>
      </c>
      <c r="E79" s="422">
        <v>300.64999999999998</v>
      </c>
      <c r="F79" s="422">
        <v>260.17500000000001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192</v>
      </c>
      <c r="B80" s="342">
        <v>0.64449999999999996</v>
      </c>
      <c r="C80" s="423">
        <v>227.02760000000001</v>
      </c>
      <c r="D80" s="424">
        <v>157.33000000000001</v>
      </c>
      <c r="E80" s="424">
        <v>339.11520000000002</v>
      </c>
      <c r="F80" s="424">
        <v>244.11600000000001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193</v>
      </c>
      <c r="B81" s="338">
        <v>5.4099000000000004</v>
      </c>
      <c r="C81" s="421">
        <v>202.97890000000001</v>
      </c>
      <c r="D81" s="422">
        <v>128.19309999999999</v>
      </c>
      <c r="E81" s="422">
        <v>345.26670000000001</v>
      </c>
      <c r="F81" s="422">
        <v>222.4665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194</v>
      </c>
      <c r="B82" s="342">
        <v>0.70669999999999999</v>
      </c>
      <c r="C82" s="423">
        <v>201.88929999999999</v>
      </c>
      <c r="D82" s="424">
        <v>157.3398</v>
      </c>
      <c r="E82" s="424">
        <v>328.91430000000003</v>
      </c>
      <c r="F82" s="424">
        <v>234.77350000000001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6.0648</v>
      </c>
      <c r="C83" s="421">
        <v>216.39850000000001</v>
      </c>
      <c r="D83" s="422">
        <v>85.771000000000001</v>
      </c>
      <c r="E83" s="422">
        <v>430.43689999999998</v>
      </c>
      <c r="F83" s="422">
        <v>245.15180000000001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2.1145999999999998</v>
      </c>
      <c r="C84" s="423">
        <v>219.72749999999999</v>
      </c>
      <c r="D84" s="424">
        <v>102.27</v>
      </c>
      <c r="E84" s="424">
        <v>386.73840000000001</v>
      </c>
      <c r="F84" s="424">
        <v>245.7439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0.81930000000000003</v>
      </c>
      <c r="C85" s="421">
        <v>225.56620000000001</v>
      </c>
      <c r="D85" s="422">
        <v>171.37700000000001</v>
      </c>
      <c r="E85" s="422">
        <v>356.49630000000002</v>
      </c>
      <c r="F85" s="422">
        <v>247.15700000000001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4.6212999999999997</v>
      </c>
      <c r="C86" s="423">
        <v>184.70349999999999</v>
      </c>
      <c r="D86" s="424">
        <v>119.4192</v>
      </c>
      <c r="E86" s="424">
        <v>332.13940000000002</v>
      </c>
      <c r="F86" s="424">
        <v>215.8237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1.5271999999999999</v>
      </c>
      <c r="C87" s="421">
        <v>238.21440000000001</v>
      </c>
      <c r="D87" s="422">
        <v>132.1746</v>
      </c>
      <c r="E87" s="422">
        <v>395.11200000000002</v>
      </c>
      <c r="F87" s="422">
        <v>265.35169999999999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3.8199999999999998E-2</v>
      </c>
      <c r="C88" s="423">
        <v>221.51689999999999</v>
      </c>
      <c r="D88" s="424">
        <v>126.0095</v>
      </c>
      <c r="E88" s="424">
        <v>494.762</v>
      </c>
      <c r="F88" s="424">
        <v>261.49639999999999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4.6367000000000003</v>
      </c>
      <c r="C89" s="421">
        <v>205.85890000000001</v>
      </c>
      <c r="D89" s="422">
        <v>128.95519999999999</v>
      </c>
      <c r="E89" s="422">
        <v>332.16989999999998</v>
      </c>
      <c r="F89" s="422">
        <v>222.17099999999999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8.9300000000000004E-2</v>
      </c>
      <c r="C90" s="423">
        <v>187.26159999999999</v>
      </c>
      <c r="D90" s="424">
        <v>128.49080000000001</v>
      </c>
      <c r="E90" s="424">
        <v>394.17649999999998</v>
      </c>
      <c r="F90" s="424">
        <v>220.51230000000001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0.51439999999999997</v>
      </c>
      <c r="C91" s="421">
        <v>276.78280000000001</v>
      </c>
      <c r="D91" s="422">
        <v>137.85910000000001</v>
      </c>
      <c r="E91" s="422">
        <v>471.91359999999997</v>
      </c>
      <c r="F91" s="422">
        <v>299.93340000000001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0.86499999999999999</v>
      </c>
      <c r="C92" s="423">
        <v>196.71430000000001</v>
      </c>
      <c r="D92" s="424">
        <v>118.8215</v>
      </c>
      <c r="E92" s="424">
        <v>347.43259999999998</v>
      </c>
      <c r="F92" s="424">
        <v>215.7449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8.4596999999999998</v>
      </c>
      <c r="C93" s="421">
        <v>135.59899999999999</v>
      </c>
      <c r="D93" s="422">
        <v>82.246099999999998</v>
      </c>
      <c r="E93" s="422">
        <v>224.04589999999999</v>
      </c>
      <c r="F93" s="422">
        <v>150.95400000000001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1.7217</v>
      </c>
      <c r="C94" s="423">
        <v>149.49600000000001</v>
      </c>
      <c r="D94" s="424">
        <v>86.988500000000002</v>
      </c>
      <c r="E94" s="424">
        <v>262.01830000000001</v>
      </c>
      <c r="F94" s="424">
        <v>169.6891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207</v>
      </c>
      <c r="B95" s="338">
        <v>0.221</v>
      </c>
      <c r="C95" s="421">
        <v>179.25360000000001</v>
      </c>
      <c r="D95" s="422">
        <v>148.3263</v>
      </c>
      <c r="E95" s="422">
        <v>216.68119999999999</v>
      </c>
      <c r="F95" s="422">
        <v>183.20480000000001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208</v>
      </c>
      <c r="B96" s="342">
        <v>0.86350000000000005</v>
      </c>
      <c r="C96" s="423">
        <v>155.4736</v>
      </c>
      <c r="D96" s="424">
        <v>123.54300000000001</v>
      </c>
      <c r="E96" s="424">
        <v>182.55459999999999</v>
      </c>
      <c r="F96" s="424">
        <v>154.3494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209</v>
      </c>
      <c r="B97" s="338">
        <v>0.26040000000000002</v>
      </c>
      <c r="C97" s="421">
        <v>149.49809999999999</v>
      </c>
      <c r="D97" s="422">
        <v>121.0949</v>
      </c>
      <c r="E97" s="422">
        <v>264.25540000000001</v>
      </c>
      <c r="F97" s="422">
        <v>173.79249999999999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210</v>
      </c>
      <c r="B98" s="342">
        <v>0.51349999999999996</v>
      </c>
      <c r="C98" s="423">
        <v>195.18969999999999</v>
      </c>
      <c r="D98" s="424">
        <v>85.323499999999996</v>
      </c>
      <c r="E98" s="424">
        <v>250.49270000000001</v>
      </c>
      <c r="F98" s="424">
        <v>189.29060000000001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211</v>
      </c>
      <c r="B99" s="338">
        <v>4.9799999999999997E-2</v>
      </c>
      <c r="C99" s="421">
        <v>205.1499</v>
      </c>
      <c r="D99" s="422">
        <v>105.25</v>
      </c>
      <c r="E99" s="422">
        <v>317.90359999999998</v>
      </c>
      <c r="F99" s="422">
        <v>202.26050000000001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212</v>
      </c>
      <c r="B100" s="342">
        <v>8.2699999999999996E-2</v>
      </c>
      <c r="C100" s="423">
        <v>145.4487</v>
      </c>
      <c r="D100" s="424">
        <v>121.178</v>
      </c>
      <c r="E100" s="424">
        <v>157.34180000000001</v>
      </c>
      <c r="F100" s="424">
        <v>141.80709999999999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213</v>
      </c>
      <c r="B101" s="338">
        <v>5.2485999999999997</v>
      </c>
      <c r="C101" s="421">
        <v>141.12440000000001</v>
      </c>
      <c r="D101" s="422">
        <v>94.090299999999999</v>
      </c>
      <c r="E101" s="422">
        <v>245.0384</v>
      </c>
      <c r="F101" s="422">
        <v>164.3486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214</v>
      </c>
      <c r="B102" s="342">
        <v>4.8099999999999997E-2</v>
      </c>
      <c r="C102" s="423">
        <v>185.65690000000001</v>
      </c>
      <c r="D102" s="424">
        <v>146.12389999999999</v>
      </c>
      <c r="E102" s="424">
        <v>247.81460000000001</v>
      </c>
      <c r="F102" s="424">
        <v>196.8058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215</v>
      </c>
      <c r="B103" s="338">
        <v>0.28270000000000001</v>
      </c>
      <c r="C103" s="421">
        <v>186.41380000000001</v>
      </c>
      <c r="D103" s="422">
        <v>100.8563</v>
      </c>
      <c r="E103" s="422">
        <v>287.9477</v>
      </c>
      <c r="F103" s="422">
        <v>197.40129999999999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216</v>
      </c>
      <c r="B104" s="342">
        <v>3.9192</v>
      </c>
      <c r="C104" s="423">
        <v>189.1867</v>
      </c>
      <c r="D104" s="424">
        <v>133.2055</v>
      </c>
      <c r="E104" s="424">
        <v>292.56209999999999</v>
      </c>
      <c r="F104" s="424">
        <v>201.1858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217</v>
      </c>
      <c r="B105" s="338">
        <v>1.2762</v>
      </c>
      <c r="C105" s="421">
        <v>215.1815</v>
      </c>
      <c r="D105" s="422">
        <v>142.274</v>
      </c>
      <c r="E105" s="422">
        <v>304.8329</v>
      </c>
      <c r="F105" s="422">
        <v>215.25800000000001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218</v>
      </c>
      <c r="B106" s="342">
        <v>3.4051</v>
      </c>
      <c r="C106" s="423">
        <v>226.21080000000001</v>
      </c>
      <c r="D106" s="424">
        <v>125.0596</v>
      </c>
      <c r="E106" s="424">
        <v>311.26100000000002</v>
      </c>
      <c r="F106" s="424">
        <v>225.52709999999999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1.1554</v>
      </c>
      <c r="C107" s="421">
        <v>132.77850000000001</v>
      </c>
      <c r="D107" s="422">
        <v>111.42010000000001</v>
      </c>
      <c r="E107" s="422">
        <v>171.417</v>
      </c>
      <c r="F107" s="422">
        <v>137.3321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3.8100000000000002E-2</v>
      </c>
      <c r="C108" s="423">
        <v>143.64349999999999</v>
      </c>
      <c r="D108" s="424">
        <v>113.43</v>
      </c>
      <c r="E108" s="424">
        <v>265.53480000000002</v>
      </c>
      <c r="F108" s="424">
        <v>177.4898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0.48820000000000002</v>
      </c>
      <c r="C109" s="421">
        <v>249.06379999999999</v>
      </c>
      <c r="D109" s="422">
        <v>131.8013</v>
      </c>
      <c r="E109" s="422">
        <v>398.01</v>
      </c>
      <c r="F109" s="422">
        <v>262.82240000000002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222</v>
      </c>
      <c r="B110" s="342">
        <v>0.66020000000000001</v>
      </c>
      <c r="C110" s="423">
        <v>128.2808</v>
      </c>
      <c r="D110" s="424">
        <v>82.813400000000001</v>
      </c>
      <c r="E110" s="424">
        <v>267.50689999999997</v>
      </c>
      <c r="F110" s="424">
        <v>164.34309999999999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223</v>
      </c>
      <c r="B111" s="338">
        <v>0.56030000000000002</v>
      </c>
      <c r="C111" s="421">
        <v>153.3287</v>
      </c>
      <c r="D111" s="422">
        <v>86.2</v>
      </c>
      <c r="E111" s="422">
        <v>235.36060000000001</v>
      </c>
      <c r="F111" s="422">
        <v>163.16370000000001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0.2281</v>
      </c>
      <c r="C112" s="423">
        <v>103.8914</v>
      </c>
      <c r="D112" s="424">
        <v>85</v>
      </c>
      <c r="E112" s="424">
        <v>174.8862</v>
      </c>
      <c r="F112" s="424">
        <v>119.52630000000001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2.8866000000000001</v>
      </c>
      <c r="C113" s="421">
        <v>165.99850000000001</v>
      </c>
      <c r="D113" s="422">
        <v>117.068</v>
      </c>
      <c r="E113" s="422">
        <v>269.33109999999999</v>
      </c>
      <c r="F113" s="422">
        <v>182.8211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14.859500000000001</v>
      </c>
      <c r="C114" s="423">
        <v>122.46</v>
      </c>
      <c r="D114" s="424">
        <v>89.1113</v>
      </c>
      <c r="E114" s="424">
        <v>183.65889999999999</v>
      </c>
      <c r="F114" s="424">
        <v>130.2106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2.7795999999999998</v>
      </c>
      <c r="C115" s="421">
        <v>142.82480000000001</v>
      </c>
      <c r="D115" s="422">
        <v>113.5416</v>
      </c>
      <c r="E115" s="422">
        <v>208.60159999999999</v>
      </c>
      <c r="F115" s="422">
        <v>152.50040000000001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1.6563000000000001</v>
      </c>
      <c r="C116" s="423">
        <v>140.11709999999999</v>
      </c>
      <c r="D116" s="424">
        <v>108.3807</v>
      </c>
      <c r="E116" s="424">
        <v>173.79259999999999</v>
      </c>
      <c r="F116" s="424">
        <v>139.63800000000001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0.34689999999999999</v>
      </c>
      <c r="C117" s="421">
        <v>228.69030000000001</v>
      </c>
      <c r="D117" s="422">
        <v>167.45570000000001</v>
      </c>
      <c r="E117" s="422">
        <v>366.12200000000001</v>
      </c>
      <c r="F117" s="422">
        <v>248.60990000000001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230</v>
      </c>
      <c r="B118" s="342">
        <v>3.1252</v>
      </c>
      <c r="C118" s="423">
        <v>108.97</v>
      </c>
      <c r="D118" s="424">
        <v>88.98</v>
      </c>
      <c r="E118" s="424">
        <v>155.35239999999999</v>
      </c>
      <c r="F118" s="424">
        <v>123.57170000000001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231</v>
      </c>
      <c r="B119" s="338">
        <v>0.2104</v>
      </c>
      <c r="C119" s="421">
        <v>167.29849999999999</v>
      </c>
      <c r="D119" s="422">
        <v>130.4829</v>
      </c>
      <c r="E119" s="422">
        <v>199.76740000000001</v>
      </c>
      <c r="F119" s="422">
        <v>166.77260000000001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232</v>
      </c>
      <c r="B120" s="342">
        <v>0.16850000000000001</v>
      </c>
      <c r="C120" s="423">
        <v>211.4941</v>
      </c>
      <c r="D120" s="424">
        <v>168.37629999999999</v>
      </c>
      <c r="E120" s="424">
        <v>234.76910000000001</v>
      </c>
      <c r="F120" s="424">
        <v>208.9631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233</v>
      </c>
      <c r="B121" s="338">
        <v>2.2902999999999998</v>
      </c>
      <c r="C121" s="421">
        <v>170.31120000000001</v>
      </c>
      <c r="D121" s="422">
        <v>121.17919999999999</v>
      </c>
      <c r="E121" s="422">
        <v>206.53020000000001</v>
      </c>
      <c r="F121" s="422">
        <v>161.33189999999999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234</v>
      </c>
      <c r="B122" s="342">
        <v>1.5185999999999999</v>
      </c>
      <c r="C122" s="423">
        <v>222.38149999999999</v>
      </c>
      <c r="D122" s="424">
        <v>94.493700000000004</v>
      </c>
      <c r="E122" s="424">
        <v>333.23750000000001</v>
      </c>
      <c r="F122" s="424">
        <v>217.40710000000001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235</v>
      </c>
      <c r="B123" s="338">
        <v>2.5558000000000001</v>
      </c>
      <c r="C123" s="421">
        <v>224.08439999999999</v>
      </c>
      <c r="D123" s="422">
        <v>158.24789999999999</v>
      </c>
      <c r="E123" s="422">
        <v>352.34390000000002</v>
      </c>
      <c r="F123" s="422">
        <v>241.02719999999999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236</v>
      </c>
      <c r="B124" s="342">
        <v>1.2497</v>
      </c>
      <c r="C124" s="423">
        <v>288.67189999999999</v>
      </c>
      <c r="D124" s="424">
        <v>155.39680000000001</v>
      </c>
      <c r="E124" s="424">
        <v>324.92020000000002</v>
      </c>
      <c r="F124" s="424">
        <v>260.96510000000001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237</v>
      </c>
      <c r="B125" s="338">
        <v>0.32990000000000003</v>
      </c>
      <c r="C125" s="421">
        <v>153.714</v>
      </c>
      <c r="D125" s="422">
        <v>133.9325</v>
      </c>
      <c r="E125" s="422">
        <v>231.92689999999999</v>
      </c>
      <c r="F125" s="422">
        <v>171.511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238</v>
      </c>
      <c r="B126" s="342">
        <v>8.1258999999999997</v>
      </c>
      <c r="C126" s="423">
        <v>190.0942</v>
      </c>
      <c r="D126" s="424">
        <v>130.6258</v>
      </c>
      <c r="E126" s="424">
        <v>295.95460000000003</v>
      </c>
      <c r="F126" s="424">
        <v>204.0264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239</v>
      </c>
      <c r="B127" s="338">
        <v>4.8243</v>
      </c>
      <c r="C127" s="421">
        <v>242.06450000000001</v>
      </c>
      <c r="D127" s="422">
        <v>158.20140000000001</v>
      </c>
      <c r="E127" s="422">
        <v>353.58440000000002</v>
      </c>
      <c r="F127" s="422">
        <v>252.11330000000001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240</v>
      </c>
      <c r="B128" s="342">
        <v>4.8952</v>
      </c>
      <c r="C128" s="423">
        <v>204.71770000000001</v>
      </c>
      <c r="D128" s="424">
        <v>117.5635</v>
      </c>
      <c r="E128" s="424">
        <v>316.73430000000002</v>
      </c>
      <c r="F128" s="424">
        <v>213.97280000000001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241</v>
      </c>
      <c r="B129" s="338">
        <v>0.1249</v>
      </c>
      <c r="C129" s="421">
        <v>172.619</v>
      </c>
      <c r="D129" s="422">
        <v>118.7788</v>
      </c>
      <c r="E129" s="422">
        <v>259.59059999999999</v>
      </c>
      <c r="F129" s="422">
        <v>187.63239999999999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242</v>
      </c>
      <c r="B130" s="342">
        <v>3.9361000000000002</v>
      </c>
      <c r="C130" s="423">
        <v>205.87979999999999</v>
      </c>
      <c r="D130" s="424">
        <v>140.78370000000001</v>
      </c>
      <c r="E130" s="424">
        <v>304.28989999999999</v>
      </c>
      <c r="F130" s="424">
        <v>219.6207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243</v>
      </c>
      <c r="B131" s="338">
        <v>3.1057000000000001</v>
      </c>
      <c r="C131" s="421">
        <v>204.1645</v>
      </c>
      <c r="D131" s="422">
        <v>140.35990000000001</v>
      </c>
      <c r="E131" s="422">
        <v>307.89800000000002</v>
      </c>
      <c r="F131" s="422">
        <v>214.49279999999999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244</v>
      </c>
      <c r="B132" s="342">
        <v>0.17710000000000001</v>
      </c>
      <c r="C132" s="423">
        <v>189.1266</v>
      </c>
      <c r="D132" s="424">
        <v>158.6722</v>
      </c>
      <c r="E132" s="424">
        <v>275.43349999999998</v>
      </c>
      <c r="F132" s="424">
        <v>204.70779999999999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245</v>
      </c>
      <c r="B133" s="338">
        <v>2.242</v>
      </c>
      <c r="C133" s="421">
        <v>201.4374</v>
      </c>
      <c r="D133" s="422">
        <v>125.4924</v>
      </c>
      <c r="E133" s="422">
        <v>292.40140000000002</v>
      </c>
      <c r="F133" s="422">
        <v>207.43430000000001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246</v>
      </c>
      <c r="B134" s="342">
        <v>0.22750000000000001</v>
      </c>
      <c r="C134" s="423">
        <v>302.49860000000001</v>
      </c>
      <c r="D134" s="424">
        <v>167.5444</v>
      </c>
      <c r="E134" s="424">
        <v>373.09750000000003</v>
      </c>
      <c r="F134" s="424">
        <v>282.0727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247</v>
      </c>
      <c r="B135" s="338">
        <v>0.9869</v>
      </c>
      <c r="C135" s="421">
        <v>235.11680000000001</v>
      </c>
      <c r="D135" s="422">
        <v>157.0378</v>
      </c>
      <c r="E135" s="422">
        <v>281.24669999999998</v>
      </c>
      <c r="F135" s="422">
        <v>224.5035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248</v>
      </c>
      <c r="B136" s="342">
        <v>2.4045000000000001</v>
      </c>
      <c r="C136" s="423">
        <v>200.7801</v>
      </c>
      <c r="D136" s="424">
        <v>138.12370000000001</v>
      </c>
      <c r="E136" s="424">
        <v>273.08150000000001</v>
      </c>
      <c r="F136" s="424">
        <v>205.7713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249</v>
      </c>
      <c r="B137" s="338">
        <v>0.61270000000000002</v>
      </c>
      <c r="C137" s="421">
        <v>179.4393</v>
      </c>
      <c r="D137" s="422">
        <v>131.042</v>
      </c>
      <c r="E137" s="422">
        <v>251.19669999999999</v>
      </c>
      <c r="F137" s="422">
        <v>187.62639999999999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250</v>
      </c>
      <c r="B138" s="342">
        <v>2.4314</v>
      </c>
      <c r="C138" s="423">
        <v>180.7303</v>
      </c>
      <c r="D138" s="424">
        <v>106.4132</v>
      </c>
      <c r="E138" s="424">
        <v>263.47890000000001</v>
      </c>
      <c r="F138" s="424">
        <v>187.1942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251</v>
      </c>
      <c r="B139" s="338">
        <v>3.0200999999999998</v>
      </c>
      <c r="C139" s="421">
        <v>187</v>
      </c>
      <c r="D139" s="422">
        <v>143.8877</v>
      </c>
      <c r="E139" s="422">
        <v>232.28389999999999</v>
      </c>
      <c r="F139" s="422">
        <v>186.54419999999999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252</v>
      </c>
      <c r="B140" s="342">
        <v>0.28610000000000002</v>
      </c>
      <c r="C140" s="423">
        <v>155.28</v>
      </c>
      <c r="D140" s="424">
        <v>122.58450000000001</v>
      </c>
      <c r="E140" s="424">
        <v>211.0258</v>
      </c>
      <c r="F140" s="424">
        <v>161.24109999999999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253</v>
      </c>
      <c r="B141" s="338">
        <v>0.2482</v>
      </c>
      <c r="C141" s="421">
        <v>97.3</v>
      </c>
      <c r="D141" s="422">
        <v>92.56</v>
      </c>
      <c r="E141" s="422">
        <v>111.28</v>
      </c>
      <c r="F141" s="422">
        <v>98.884399999999999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254</v>
      </c>
      <c r="B142" s="342">
        <v>2.9882</v>
      </c>
      <c r="C142" s="423">
        <v>178.3364</v>
      </c>
      <c r="D142" s="424">
        <v>126.0822</v>
      </c>
      <c r="E142" s="424">
        <v>287.30810000000002</v>
      </c>
      <c r="F142" s="424">
        <v>197.02529999999999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255</v>
      </c>
      <c r="B143" s="338">
        <v>0.42620000000000002</v>
      </c>
      <c r="C143" s="421">
        <v>159.61920000000001</v>
      </c>
      <c r="D143" s="422">
        <v>119.13</v>
      </c>
      <c r="E143" s="422">
        <v>213.66669999999999</v>
      </c>
      <c r="F143" s="422">
        <v>162.8663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256</v>
      </c>
      <c r="B144" s="342">
        <v>1.7265999999999999</v>
      </c>
      <c r="C144" s="423">
        <v>179.9196</v>
      </c>
      <c r="D144" s="424">
        <v>144.548</v>
      </c>
      <c r="E144" s="424">
        <v>242.26859999999999</v>
      </c>
      <c r="F144" s="424">
        <v>187.62530000000001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257</v>
      </c>
      <c r="B145" s="338">
        <v>0.95120000000000005</v>
      </c>
      <c r="C145" s="421">
        <v>159.67140000000001</v>
      </c>
      <c r="D145" s="422">
        <v>113.85</v>
      </c>
      <c r="E145" s="422">
        <v>223.17320000000001</v>
      </c>
      <c r="F145" s="422">
        <v>166.91650000000001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258</v>
      </c>
      <c r="B146" s="342">
        <v>2.7624</v>
      </c>
      <c r="C146" s="423">
        <v>186.86779999999999</v>
      </c>
      <c r="D146" s="424">
        <v>138.67930000000001</v>
      </c>
      <c r="E146" s="424">
        <v>278.41809999999998</v>
      </c>
      <c r="F146" s="424">
        <v>199.79040000000001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259</v>
      </c>
      <c r="B147" s="338">
        <v>6.0631000000000004</v>
      </c>
      <c r="C147" s="421">
        <v>188.95439999999999</v>
      </c>
      <c r="D147" s="422">
        <v>143.90090000000001</v>
      </c>
      <c r="E147" s="422">
        <v>263.13760000000002</v>
      </c>
      <c r="F147" s="422">
        <v>196.0626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260</v>
      </c>
      <c r="B148" s="342">
        <v>1.9056</v>
      </c>
      <c r="C148" s="423">
        <v>170.9384</v>
      </c>
      <c r="D148" s="424">
        <v>119.8201</v>
      </c>
      <c r="E148" s="424">
        <v>205.7099</v>
      </c>
      <c r="F148" s="424">
        <v>167.4102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261</v>
      </c>
      <c r="B149" s="338">
        <v>9.89</v>
      </c>
      <c r="C149" s="421">
        <v>206.55199999999999</v>
      </c>
      <c r="D149" s="422">
        <v>100.8212</v>
      </c>
      <c r="E149" s="422">
        <v>296.97719999999998</v>
      </c>
      <c r="F149" s="422">
        <v>205.24719999999999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262</v>
      </c>
      <c r="B150" s="342">
        <v>0.62519999999999998</v>
      </c>
      <c r="C150" s="423">
        <v>291.83589999999998</v>
      </c>
      <c r="D150" s="424">
        <v>235.79580000000001</v>
      </c>
      <c r="E150" s="424">
        <v>322.44720000000001</v>
      </c>
      <c r="F150" s="424">
        <v>284.33850000000001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263</v>
      </c>
      <c r="B151" s="338">
        <v>1.024</v>
      </c>
      <c r="C151" s="421">
        <v>213.10599999999999</v>
      </c>
      <c r="D151" s="422">
        <v>161.82810000000001</v>
      </c>
      <c r="E151" s="422">
        <v>259.52749999999997</v>
      </c>
      <c r="F151" s="422">
        <v>212.0352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264</v>
      </c>
      <c r="B152" s="342">
        <v>1.2865</v>
      </c>
      <c r="C152" s="423">
        <v>158.7775</v>
      </c>
      <c r="D152" s="424">
        <v>99.78</v>
      </c>
      <c r="E152" s="424">
        <v>233.74770000000001</v>
      </c>
      <c r="F152" s="424">
        <v>164.63290000000001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265</v>
      </c>
      <c r="B153" s="338">
        <v>13.8584</v>
      </c>
      <c r="C153" s="421">
        <v>159.00899999999999</v>
      </c>
      <c r="D153" s="422">
        <v>95.16</v>
      </c>
      <c r="E153" s="422">
        <v>245.0575</v>
      </c>
      <c r="F153" s="422">
        <v>167.22329999999999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266</v>
      </c>
      <c r="B154" s="342">
        <v>3.6551</v>
      </c>
      <c r="C154" s="423">
        <v>183.3211</v>
      </c>
      <c r="D154" s="424">
        <v>133.31120000000001</v>
      </c>
      <c r="E154" s="424">
        <v>230.2714</v>
      </c>
      <c r="F154" s="424">
        <v>183.45429999999999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267</v>
      </c>
      <c r="B155" s="338">
        <v>0.57799999999999996</v>
      </c>
      <c r="C155" s="421">
        <v>206.64240000000001</v>
      </c>
      <c r="D155" s="422">
        <v>133.4556</v>
      </c>
      <c r="E155" s="422">
        <v>307.8553</v>
      </c>
      <c r="F155" s="422">
        <v>214.2321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268</v>
      </c>
      <c r="B156" s="342">
        <v>19.4284</v>
      </c>
      <c r="C156" s="423">
        <v>189.80940000000001</v>
      </c>
      <c r="D156" s="424">
        <v>134.75800000000001</v>
      </c>
      <c r="E156" s="424">
        <v>271.5016</v>
      </c>
      <c r="F156" s="424">
        <v>195.23679999999999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269</v>
      </c>
      <c r="B157" s="338">
        <v>3.9775</v>
      </c>
      <c r="C157" s="421">
        <v>97.074399999999997</v>
      </c>
      <c r="D157" s="422">
        <v>80</v>
      </c>
      <c r="E157" s="422">
        <v>146.1825</v>
      </c>
      <c r="F157" s="422">
        <v>111.2195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 t="s">
        <v>270</v>
      </c>
      <c r="B158" s="342">
        <v>1.5528</v>
      </c>
      <c r="C158" s="423">
        <v>154.96770000000001</v>
      </c>
      <c r="D158" s="424">
        <v>109.63</v>
      </c>
      <c r="E158" s="424">
        <v>227.91290000000001</v>
      </c>
      <c r="F158" s="424">
        <v>164.20609999999999</v>
      </c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 t="s">
        <v>271</v>
      </c>
      <c r="B159" s="338">
        <v>6.8108000000000004</v>
      </c>
      <c r="C159" s="421">
        <v>126.0232</v>
      </c>
      <c r="D159" s="422">
        <v>86.85</v>
      </c>
      <c r="E159" s="422">
        <v>202.56370000000001</v>
      </c>
      <c r="F159" s="422">
        <v>135.62219999999999</v>
      </c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 t="s">
        <v>272</v>
      </c>
      <c r="B160" s="342">
        <v>4.0702999999999996</v>
      </c>
      <c r="C160" s="423">
        <v>142.6746</v>
      </c>
      <c r="D160" s="424">
        <v>86.743499999999997</v>
      </c>
      <c r="E160" s="424">
        <v>197.7612</v>
      </c>
      <c r="F160" s="424">
        <v>143.23410000000001</v>
      </c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 t="s">
        <v>273</v>
      </c>
      <c r="B161" s="338">
        <v>4.3499999999999997E-2</v>
      </c>
      <c r="C161" s="421">
        <v>231.96430000000001</v>
      </c>
      <c r="D161" s="422">
        <v>104.65</v>
      </c>
      <c r="E161" s="422">
        <v>245.1867</v>
      </c>
      <c r="F161" s="422">
        <v>193.89920000000001</v>
      </c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 t="s">
        <v>274</v>
      </c>
      <c r="B162" s="342">
        <v>0.12470000000000001</v>
      </c>
      <c r="C162" s="423">
        <v>131.6499</v>
      </c>
      <c r="D162" s="424">
        <v>107.78</v>
      </c>
      <c r="E162" s="424">
        <v>157.73990000000001</v>
      </c>
      <c r="F162" s="424">
        <v>132.81010000000001</v>
      </c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 t="s">
        <v>275</v>
      </c>
      <c r="B163" s="338">
        <v>6.4600000000000005E-2</v>
      </c>
      <c r="C163" s="421">
        <v>176.65299999999999</v>
      </c>
      <c r="D163" s="422">
        <v>125.4492</v>
      </c>
      <c r="E163" s="422">
        <v>208.35810000000001</v>
      </c>
      <c r="F163" s="422">
        <v>176.72210000000001</v>
      </c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CZ020</dc:subject>
  <dc:creator>MPSV ČR</dc:creator>
  <cp:lastModifiedBy>Michal Novotný</cp:lastModifiedBy>
  <dcterms:created xsi:type="dcterms:W3CDTF">2020-03-23T07:37:21Z</dcterms:created>
  <dcterms:modified xsi:type="dcterms:W3CDTF">2020-03-23T07:37:24Z</dcterms:modified>
</cp:coreProperties>
</file>