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5A6F4320-A55D-4565-BFF0-E40CF1FBA8E2}" xr6:coauthVersionLast="45" xr6:coauthVersionMax="45" xr10:uidLastSave="{00000000-0000-0000-0000-000000000000}"/>
  <bookViews>
    <workbookView xWindow="-120" yWindow="-120" windowWidth="29040" windowHeight="15840" xr2:uid="{4E1E5CF2-E15A-4A1B-8777-12A38842C48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'MZS-M8'!$A$12:$L$99</definedName>
    <definedName name="_xlnm.Print_Area" localSheetId="4">'MZS-T0'!$A$1:$F$35</definedName>
    <definedName name="_xlnm.Print_Area" localSheetId="5">'MZS-T8'!$A$14:$G$98</definedName>
    <definedName name="_xlnm.Print_Area" localSheetId="6">'MZS-V0'!$A$1:$F$31</definedName>
    <definedName name="_xlnm.Print_Area" localSheetId="7">'MZS-V1'!$A$1:$F$48</definedName>
    <definedName name="_xlnm.Print_Area" localSheetId="8">'MZS-V8'!$A$13:$F$99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I26" i="5"/>
  <c r="J26" i="5" s="1"/>
  <c r="I25" i="5"/>
  <c r="J24" i="5" s="1"/>
  <c r="I24" i="5"/>
  <c r="I23" i="5"/>
  <c r="J25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7" i="5" l="1"/>
  <c r="J23" i="5"/>
</calcChain>
</file>

<file path=xl/sharedStrings.xml><?xml version="1.0" encoding="utf-8"?>
<sst xmlns="http://schemas.openxmlformats.org/spreadsheetml/2006/main" count="821" uniqueCount="267">
  <si>
    <t>MZS-M0</t>
  </si>
  <si>
    <t>CZ051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</si>
  <si>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</si>
  <si>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</si>
  <si>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</si>
  <si>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</si>
  <si>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</si>
  <si>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</si>
  <si>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</si>
  <si>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</si>
  <si>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</si>
  <si>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</si>
  <si>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</si>
  <si>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</si>
  <si>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</si>
  <si>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</si>
  <si>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</si>
  <si>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</si>
  <si>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</si>
  <si>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</si>
  <si>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</si>
  <si>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</si>
  <si>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</si>
  <si>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</si>
  <si>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</si>
  <si>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</si>
  <si>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</si>
  <si>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</si>
  <si>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</si>
  <si>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</si>
  <si>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</si>
  <si>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</si>
  <si>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</si>
  <si>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</si>
  <si>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</si>
  <si>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</si>
  <si>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</si>
  <si>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</si>
  <si>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</si>
  <si>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</si>
  <si>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</si>
  <si>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</si>
  <si>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</si>
  <si>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</si>
  <si>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</si>
  <si>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</si>
  <si>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</si>
  <si>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</si>
  <si>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</si>
  <si>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</si>
  <si>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</si>
  <si>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</si>
  <si>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</si>
  <si>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</si>
  <si>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</si>
  <si>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</si>
  <si>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</si>
  <si>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</si>
  <si>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</si>
  <si>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</si>
  <si>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</si>
  <si>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</si>
  <si>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</si>
  <si>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</si>
  <si>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</si>
  <si>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</si>
  <si>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</si>
  <si>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</si>
  <si>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</si>
  <si>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</si>
  <si>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</si>
  <si>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</si>
  <si>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</si>
  <si>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</si>
  <si>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</si>
  <si>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</si>
  <si>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</si>
  <si>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</si>
  <si>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</si>
  <si>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</si>
  <si>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</si>
  <si>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</si>
  <si>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</si>
  <si>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</si>
  <si>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</si>
  <si>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</si>
  <si>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</si>
  <si>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</si>
  <si>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</si>
  <si>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</si>
  <si>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</si>
  <si>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</si>
  <si>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</si>
  <si>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</si>
  <si>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</si>
  <si>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</si>
  <si>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</si>
  <si>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</si>
  <si>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</si>
  <si>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</si>
  <si>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</si>
  <si>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</si>
  <si>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</si>
  <si>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</si>
  <si>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</si>
  <si>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</si>
  <si>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</si>
  <si>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</si>
  <si>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</si>
  <si>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</si>
  <si>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</si>
  <si>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</si>
  <si>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</si>
  <si>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</si>
  <si>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</si>
  <si>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</si>
  <si>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</si>
  <si>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</si>
  <si>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</si>
  <si>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</si>
  <si>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</si>
  <si>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</si>
  <si>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</si>
  <si>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</si>
  <si>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</si>
  <si>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</si>
  <si>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</si>
  <si>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</si>
  <si>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</si>
  <si>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</si>
  <si>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</si>
  <si>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</si>
  <si>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</si>
  <si>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</si>
  <si>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</si>
  <si>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</si>
  <si>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</si>
  <si>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</si>
  <si>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</si>
  <si>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</si>
  <si>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</si>
  <si>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</si>
  <si>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</si>
  <si>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</si>
  <si>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2262 Farmaceuti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</si>
  <si>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</si>
  <si>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</si>
  <si>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</si>
  <si>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2511 Systémoví analytici</t>
  </si>
  <si>
    <t>3111 Technici v chem. a fyzikálních vědách (kr.chem.inženýrství)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</si>
  <si>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</si>
  <si>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</si>
  <si>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</si>
  <si>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</si>
  <si>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</si>
  <si>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</si>
  <si>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</si>
  <si>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</si>
  <si>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</si>
  <si>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</si>
  <si>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</si>
  <si>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</si>
  <si>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</si>
  <si>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</si>
  <si>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</si>
  <si>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</si>
  <si>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</si>
  <si>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</si>
  <si>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</si>
  <si>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3511 Technici provozu ICT, technici programátoři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</si>
  <si>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</si>
  <si>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</si>
  <si>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</si>
  <si>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</si>
  <si>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</si>
  <si>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</si>
  <si>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</si>
  <si>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</si>
  <si>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</si>
  <si>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</si>
  <si>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</si>
  <si>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</si>
  <si>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</si>
  <si>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</si>
  <si>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6121 Chovatelé hospodářských zvířat (kromě drůbeže)</t>
  </si>
  <si>
    <t>6210 Kvalifikovaní pracovníci v lesnictví a příbuzných oblastech</t>
  </si>
  <si>
    <t>7126 Instalatéři,potrubáři,stavební zámečníci a stavební klempíři</t>
  </si>
  <si>
    <t>7132 Lakýrníci a natěrači (kromě stavebních)</t>
  </si>
  <si>
    <t>7211 Modeláři, formíři, jádraři a slévači ve slévárnách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</si>
  <si>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</si>
  <si>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</si>
  <si>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</si>
  <si>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7412 Elektromechanici</t>
  </si>
  <si>
    <t>7421 Mechanici a opraváři elektronických přístrojů</t>
  </si>
  <si>
    <t>7512 Pekaři, cukráři (kromě šéfcukrářů) a výrobci cukrovinek</t>
  </si>
  <si>
    <t>7532 Modeláři oděvů, střihači a příbuzní pracovníci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</si>
  <si>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</si>
  <si>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</si>
  <si>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</si>
  <si>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</si>
  <si>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</si>
  <si>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</si>
  <si>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</si>
  <si>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</si>
  <si>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</si>
  <si>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</si>
  <si>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</si>
  <si>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</si>
  <si>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</si>
  <si>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8342 Obsluha železničních, zemních a příbuzných strojů a zařízení</t>
  </si>
  <si>
    <t>8344 Obsluha vysokozdvižných a jiných vozíků a skladníci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</si>
  <si>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</si>
  <si>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</si>
  <si>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</si>
  <si>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</si>
  <si>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</si>
  <si>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</si>
  <si>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</si>
  <si>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</si>
  <si>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</si>
  <si>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</si>
  <si>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</si>
  <si>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</si>
  <si>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</si>
  <si>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</si>
  <si>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</si>
  <si>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</si>
  <si>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</si>
  <si>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</si>
  <si>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</si>
  <si>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</si>
  <si>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</si>
  <si>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</si>
  <si>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</si>
  <si>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</si>
  <si>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</si>
  <si>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</si>
  <si>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</si>
  <si>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</si>
  <si>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</si>
  <si>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</si>
  <si>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</si>
  <si>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</si>
  <si>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</si>
  <si>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</si>
  <si>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</si>
  <si>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</si>
  <si>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</si>
  <si>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</si>
  <si>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</si>
  <si>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</si>
  <si>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</si>
  <si>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</si>
  <si>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</si>
  <si>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</si>
  <si>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</si>
  <si>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</si>
  <si>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</si>
  <si>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</si>
  <si>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</si>
  <si>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</si>
  <si>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</si>
  <si>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</si>
  <si>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</si>
  <si>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Liberecký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</si>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</sst>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89208FE-32D4-4C2E-AFC0-AECCD54261AE}"/>
    <cellStyle name="normal" xfId="6" xr:uid="{7DAD6DF3-6252-43E5-99ED-611C86BA3FB2}"/>
    <cellStyle name="Normální" xfId="0" builtinId="0"/>
    <cellStyle name="normální 2 4" xfId="15" xr:uid="{1E703066-ECC9-4341-B68E-F1DBA23E0ECC}"/>
    <cellStyle name="normální 3" xfId="3" xr:uid="{D4B5BCFA-BCA2-4DFB-8975-0576F445B969}"/>
    <cellStyle name="normální_021 ISPV 2" xfId="2" xr:uid="{2A78DCC6-2184-4D70-93D7-1C7C50D1A00E}"/>
    <cellStyle name="normální_021 ISPV 2 2" xfId="9" xr:uid="{AB0A9141-4942-4A36-8EF0-C2D626D94803}"/>
    <cellStyle name="normální_022 ISPV 2" xfId="1" xr:uid="{D7AAD71B-F0B0-4702-B139-30C6A53E966B}"/>
    <cellStyle name="normální_022 ISPVNP vaz 2" xfId="4" xr:uid="{690330EB-D5F5-43DC-AA41-FA39EEC1EEF2}"/>
    <cellStyle name="normální_022 ISPVP vaz 2" xfId="5" xr:uid="{D2281F05-7F74-43D2-8B0C-BD2C9E5D580A}"/>
    <cellStyle name="normální_022 ISPVP vaz 3" xfId="11" xr:uid="{01F37ED2-0284-42ED-A114-C4E32C196440}"/>
    <cellStyle name="normální_994 ISPV podnikatelská sféra 2" xfId="14" xr:uid="{12449576-ED27-4A76-922D-3D4DEC64B267}"/>
    <cellStyle name="normální_ISPV984" xfId="8" xr:uid="{86B07907-437F-46FC-8099-7CE8204E264F}"/>
    <cellStyle name="normální_ISPV984 2" xfId="17" xr:uid="{3A7E90DE-70B8-4F81-B732-9263DE7F77DD}"/>
    <cellStyle name="normální_M1 vazena" xfId="7" xr:uid="{62E91E7B-8C47-49F4-8B10-ABC9348B06DF}"/>
    <cellStyle name="normální_M1 vazena 2" xfId="16" xr:uid="{6C3489C3-D078-4A76-AD7F-20241A62A040}"/>
    <cellStyle name="normální_NewTables var c M5 navrh" xfId="10" xr:uid="{867EE644-2556-4CDF-973C-4FB4A38A65E3}"/>
    <cellStyle name="normální_Vystupy_MPSV" xfId="12" xr:uid="{D1EFC263-0102-4E90-A8B9-D162E0CC6EC0}"/>
    <cellStyle name="procent 2" xfId="13" xr:uid="{117331EA-9A4E-4882-9376-03CE496CB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5452.0203000000001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5452.0203000000001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23157.670699999999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4-4861-BEF9-1D8E1B562D1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634-4861-BEF9-1D8E1B562D1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6899.1233000000029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34-4861-BEF9-1D8E1B562D1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12502.315499999997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5452.0203000000001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9216.7082999999984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4-4861-BEF9-1D8E1B562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33829.775399999999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634-4861-BEF9-1D8E1B562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64C-4785-8A8B-A2A0DFE8013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64C-4785-8A8B-A2A0DFE8013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64C-4785-8A8B-A2A0DFE8013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141.54230000000001</c:v>
                </c:pt>
                <c:pt idx="1">
                  <c:v>14.2136</c:v>
                </c:pt>
                <c:pt idx="2">
                  <c:v>7.8319000000000001</c:v>
                </c:pt>
                <c:pt idx="3">
                  <c:v>5.7025000000000148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4C-4785-8A8B-A2A0DFE8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30.189399999999992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30.189399999999992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132.45939999999999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2-4557-AFC6-4CF5AB4FEC7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982-4557-AFC6-4CF5AB4FEC7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42.140600000000006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2-4557-AFC6-4CF5AB4FEC7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73.647900000000021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30.189399999999992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54.153300000000002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82-4557-AFC6-4CF5AB4F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196.91849999999999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982-4557-AFC6-4CF5AB4F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6D3A98F-DCD1-4050-BA44-DC814A93E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E65FAAF-CF4F-417E-A84F-ABACB92B1D7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D8B9979-4F94-41A3-834E-D129F422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D70D90-B8CE-4F97-9395-3A4C8EF3F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C17E28E-41CB-4858-889E-C3C9F61CC21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D50A3F3-D3E6-49FD-A202-882CD90F08BF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AA60DAF-1542-4CFE-A5AE-AD59ACB135C2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BC817BA-76A8-406A-B3A8-2A5130ABF839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D4FCF0D-2C25-4C9A-8D59-DDE6919784C4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49AF7AA-D51C-46C9-BA19-9EE4AA3E5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5441748-27F0-4221-8B3D-67BBC6F4715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382FFBA-F1FC-4C8A-A49F-16C641A5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33829.775399999999</v>
          </cell>
        </row>
        <row r="33">
          <cell r="B33">
            <v>5452.0203000000001</v>
          </cell>
          <cell r="C33">
            <v>23157.670699999999</v>
          </cell>
          <cell r="D33">
            <v>6899.1233000000029</v>
          </cell>
          <cell r="E33">
            <v>9216.7082999999984</v>
          </cell>
          <cell r="F33">
            <v>12502.315499999997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141.54230000000001</v>
          </cell>
        </row>
        <row r="25">
          <cell r="H25" t="str">
            <v>Dovolená</v>
          </cell>
          <cell r="I25">
            <v>14.2136</v>
          </cell>
        </row>
        <row r="26">
          <cell r="H26" t="str">
            <v>Nemoc</v>
          </cell>
          <cell r="I26">
            <v>7.8319000000000001</v>
          </cell>
        </row>
        <row r="27">
          <cell r="H27" t="str">
            <v>Jiné</v>
          </cell>
          <cell r="I27">
            <v>5.7025000000000148</v>
          </cell>
        </row>
      </sheetData>
      <sheetData sheetId="7"/>
      <sheetData sheetId="8">
        <row r="16">
          <cell r="D16">
            <v>196.91849999999999</v>
          </cell>
        </row>
        <row r="22">
          <cell r="B22">
            <v>30.189399999999992</v>
          </cell>
          <cell r="C22">
            <v>132.45939999999999</v>
          </cell>
          <cell r="D22">
            <v>42.140600000000006</v>
          </cell>
          <cell r="E22">
            <v>54.153300000000002</v>
          </cell>
          <cell r="F22">
            <v>73.647900000000021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11DF-E70C-436A-A571-85EF8020F67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263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264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30056.794000000002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265</v>
      </c>
      <c r="C9" s="23"/>
      <c r="D9" s="440">
        <v>106.88479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17705.650399999999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23157.670699999999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30056.794000000002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39273.5023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51775.817799999997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33829.775399999999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61.687899999999999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17.079999999999998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5.25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10.79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173.07470000000001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266</v>
      </c>
      <c r="C29" s="462"/>
      <c r="D29" s="58">
        <v>115.3901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5452.0203000000001</v>
      </c>
      <c r="C33" s="55">
        <v>23157.670699999999</v>
      </c>
      <c r="D33" s="56">
        <v>6899.1233000000029</v>
      </c>
      <c r="E33" s="56">
        <v>9216.7082999999984</v>
      </c>
      <c r="F33" s="56">
        <v>12502.315499999997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4989-0B38-47B8-9675-420CD1070392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4" sqref="G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Liberecký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Liberecký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115.3901</v>
      </c>
      <c r="E12" s="137">
        <v>30056.794000000002</v>
      </c>
      <c r="F12" s="138">
        <v>106.8847</v>
      </c>
      <c r="G12" s="139">
        <v>17705.650399999999</v>
      </c>
      <c r="H12" s="139">
        <v>23157.670699999999</v>
      </c>
      <c r="I12" s="139">
        <v>39273.5023</v>
      </c>
      <c r="J12" s="139">
        <v>51775.817799999997</v>
      </c>
      <c r="K12" s="140">
        <v>33829.775399999999</v>
      </c>
      <c r="L12" s="141">
        <v>17.079999999999998</v>
      </c>
      <c r="M12" s="141">
        <v>5.25</v>
      </c>
      <c r="N12" s="141">
        <v>10.79</v>
      </c>
      <c r="O12" s="141">
        <v>173.07470000000001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0.53559999999999997</v>
      </c>
      <c r="E13" s="144">
        <v>20418.2742</v>
      </c>
      <c r="F13" s="145">
        <v>106.77</v>
      </c>
      <c r="G13" s="146">
        <v>16797.299500000001</v>
      </c>
      <c r="H13" s="146">
        <v>20046.514500000001</v>
      </c>
      <c r="I13" s="146">
        <v>26470.334500000001</v>
      </c>
      <c r="J13" s="146">
        <v>29956.531900000002</v>
      </c>
      <c r="K13" s="147">
        <v>22753.982499999998</v>
      </c>
      <c r="L13" s="148">
        <v>11.89</v>
      </c>
      <c r="M13" s="148">
        <v>4.6399999999999997</v>
      </c>
      <c r="N13" s="148">
        <v>9.85</v>
      </c>
      <c r="O13" s="148">
        <v>168.92670000000001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16.7088</v>
      </c>
      <c r="E14" s="151">
        <v>30078.403600000001</v>
      </c>
      <c r="F14" s="152">
        <v>107.20440000000001</v>
      </c>
      <c r="G14" s="153">
        <v>19007.8138</v>
      </c>
      <c r="H14" s="153">
        <v>24246.468099999998</v>
      </c>
      <c r="I14" s="153">
        <v>36427.962299999999</v>
      </c>
      <c r="J14" s="153">
        <v>43841.054700000001</v>
      </c>
      <c r="K14" s="154">
        <v>31063.5344</v>
      </c>
      <c r="L14" s="155">
        <v>17.559999999999999</v>
      </c>
      <c r="M14" s="155">
        <v>6.14</v>
      </c>
      <c r="N14" s="155">
        <v>10.64</v>
      </c>
      <c r="O14" s="155">
        <v>173.90010000000001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27.581199999999999</v>
      </c>
      <c r="E15" s="151">
        <v>30950.97</v>
      </c>
      <c r="F15" s="152">
        <v>106.16930000000001</v>
      </c>
      <c r="G15" s="153">
        <v>17850.927500000002</v>
      </c>
      <c r="H15" s="153">
        <v>23161.217799999999</v>
      </c>
      <c r="I15" s="153">
        <v>40661.273200000003</v>
      </c>
      <c r="J15" s="153">
        <v>53259.157599999999</v>
      </c>
      <c r="K15" s="154">
        <v>34200.748299999999</v>
      </c>
      <c r="L15" s="155">
        <v>16.989999999999998</v>
      </c>
      <c r="M15" s="155">
        <v>5.1100000000000003</v>
      </c>
      <c r="N15" s="155">
        <v>10.77</v>
      </c>
      <c r="O15" s="155">
        <v>172.83510000000001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37.616300000000003</v>
      </c>
      <c r="E16" s="151">
        <v>30378.057499999999</v>
      </c>
      <c r="F16" s="152">
        <v>107.0496</v>
      </c>
      <c r="G16" s="153">
        <v>16709.189299999998</v>
      </c>
      <c r="H16" s="153">
        <v>22803.933700000001</v>
      </c>
      <c r="I16" s="153">
        <v>40832.012000000002</v>
      </c>
      <c r="J16" s="153">
        <v>56376.012900000002</v>
      </c>
      <c r="K16" s="154">
        <v>35273.409299999999</v>
      </c>
      <c r="L16" s="155">
        <v>17.47</v>
      </c>
      <c r="M16" s="155">
        <v>5</v>
      </c>
      <c r="N16" s="155">
        <v>10.87</v>
      </c>
      <c r="O16" s="155">
        <v>173.05260000000001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25.117000000000001</v>
      </c>
      <c r="E17" s="151">
        <v>29229.9663</v>
      </c>
      <c r="F17" s="152">
        <v>106.21599999999999</v>
      </c>
      <c r="G17" s="153">
        <v>18576.453000000001</v>
      </c>
      <c r="H17" s="153">
        <v>23344.179800000002</v>
      </c>
      <c r="I17" s="153">
        <v>38680.618199999997</v>
      </c>
      <c r="J17" s="153">
        <v>50657.829700000002</v>
      </c>
      <c r="K17" s="154">
        <v>33889.476000000002</v>
      </c>
      <c r="L17" s="155">
        <v>16.690000000000001</v>
      </c>
      <c r="M17" s="155">
        <v>5.2</v>
      </c>
      <c r="N17" s="155">
        <v>10.64</v>
      </c>
      <c r="O17" s="155">
        <v>172.9502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7.8308999999999997</v>
      </c>
      <c r="E18" s="151">
        <v>28414.7173</v>
      </c>
      <c r="F18" s="152">
        <v>108.06950000000001</v>
      </c>
      <c r="G18" s="153">
        <v>17705.650399999999</v>
      </c>
      <c r="H18" s="153">
        <v>22457.709900000002</v>
      </c>
      <c r="I18" s="153">
        <v>36208.537900000003</v>
      </c>
      <c r="J18" s="153">
        <v>47473.196100000001</v>
      </c>
      <c r="K18" s="154">
        <v>32057.196899999999</v>
      </c>
      <c r="L18" s="155">
        <v>15.95</v>
      </c>
      <c r="M18" s="155">
        <v>5.5</v>
      </c>
      <c r="N18" s="155">
        <v>11.29</v>
      </c>
      <c r="O18" s="155">
        <v>172.94730000000001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69.207899999999995</v>
      </c>
      <c r="E20" s="137">
        <v>32803.967700000001</v>
      </c>
      <c r="F20" s="138">
        <v>106.2868</v>
      </c>
      <c r="G20" s="139">
        <v>19081.584999999999</v>
      </c>
      <c r="H20" s="139">
        <v>25010.800599999999</v>
      </c>
      <c r="I20" s="139">
        <v>42092.844100000002</v>
      </c>
      <c r="J20" s="139">
        <v>56476.591</v>
      </c>
      <c r="K20" s="140">
        <v>36839.520799999998</v>
      </c>
      <c r="L20" s="141">
        <v>17.920000000000002</v>
      </c>
      <c r="M20" s="141">
        <v>5.24</v>
      </c>
      <c r="N20" s="141">
        <v>10.74</v>
      </c>
      <c r="O20" s="141">
        <v>174.1566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0.24590000000000001</v>
      </c>
      <c r="E21" s="144">
        <v>24692.8122</v>
      </c>
      <c r="F21" s="145">
        <v>102.6623</v>
      </c>
      <c r="G21" s="146">
        <v>16797.299500000001</v>
      </c>
      <c r="H21" s="146">
        <v>19840.7601</v>
      </c>
      <c r="I21" s="146">
        <v>28173.504700000001</v>
      </c>
      <c r="J21" s="146">
        <v>32157.6679</v>
      </c>
      <c r="K21" s="147">
        <v>24587.5095</v>
      </c>
      <c r="L21" s="148">
        <v>16.86</v>
      </c>
      <c r="M21" s="148">
        <v>6</v>
      </c>
      <c r="N21" s="148">
        <v>9.85</v>
      </c>
      <c r="O21" s="148">
        <v>169.37280000000001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10.7713</v>
      </c>
      <c r="E22" s="151">
        <v>31655.9306</v>
      </c>
      <c r="F22" s="152">
        <v>107.4303</v>
      </c>
      <c r="G22" s="153">
        <v>20023.628700000001</v>
      </c>
      <c r="H22" s="153">
        <v>24917.054599999999</v>
      </c>
      <c r="I22" s="153">
        <v>37876.150699999998</v>
      </c>
      <c r="J22" s="153">
        <v>45688.207499999997</v>
      </c>
      <c r="K22" s="154">
        <v>32370.625199999999</v>
      </c>
      <c r="L22" s="155">
        <v>18.100000000000001</v>
      </c>
      <c r="M22" s="155">
        <v>6.23</v>
      </c>
      <c r="N22" s="155">
        <v>10.72</v>
      </c>
      <c r="O22" s="155">
        <v>174.73939999999999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17.7149</v>
      </c>
      <c r="E23" s="151">
        <v>34063.866199999997</v>
      </c>
      <c r="F23" s="152">
        <v>104.34139999999999</v>
      </c>
      <c r="G23" s="153">
        <v>19164.0789</v>
      </c>
      <c r="H23" s="153">
        <v>25441.801100000001</v>
      </c>
      <c r="I23" s="153">
        <v>43746.825499999999</v>
      </c>
      <c r="J23" s="153">
        <v>55940.072500000002</v>
      </c>
      <c r="K23" s="154">
        <v>36983.404600000002</v>
      </c>
      <c r="L23" s="155">
        <v>17.670000000000002</v>
      </c>
      <c r="M23" s="155">
        <v>5.14</v>
      </c>
      <c r="N23" s="155">
        <v>10.73</v>
      </c>
      <c r="O23" s="155">
        <v>174.34739999999999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21.0092</v>
      </c>
      <c r="E24" s="151">
        <v>34132.947</v>
      </c>
      <c r="F24" s="152">
        <v>106.6285</v>
      </c>
      <c r="G24" s="153">
        <v>16925.7251</v>
      </c>
      <c r="H24" s="153">
        <v>25838.189900000001</v>
      </c>
      <c r="I24" s="153">
        <v>46432.943800000001</v>
      </c>
      <c r="J24" s="153">
        <v>63813.006800000003</v>
      </c>
      <c r="K24" s="154">
        <v>39789.579299999998</v>
      </c>
      <c r="L24" s="155">
        <v>18.46</v>
      </c>
      <c r="M24" s="155">
        <v>4.96</v>
      </c>
      <c r="N24" s="155">
        <v>10.69</v>
      </c>
      <c r="O24" s="155">
        <v>174.0181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14.255699999999999</v>
      </c>
      <c r="E25" s="151">
        <v>31515.328399999999</v>
      </c>
      <c r="F25" s="152">
        <v>106.0085</v>
      </c>
      <c r="G25" s="153">
        <v>19243.083299999998</v>
      </c>
      <c r="H25" s="153">
        <v>25010.800599999999</v>
      </c>
      <c r="I25" s="153">
        <v>40713.768400000001</v>
      </c>
      <c r="J25" s="153">
        <v>57793.080399999999</v>
      </c>
      <c r="K25" s="154">
        <v>36991.808900000004</v>
      </c>
      <c r="L25" s="155">
        <v>17.690000000000001</v>
      </c>
      <c r="M25" s="155">
        <v>5.05</v>
      </c>
      <c r="N25" s="155">
        <v>10.59</v>
      </c>
      <c r="O25" s="155">
        <v>173.9665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5.2106000000000003</v>
      </c>
      <c r="E26" s="151">
        <v>29854.209299999999</v>
      </c>
      <c r="F26" s="152">
        <v>110.3685</v>
      </c>
      <c r="G26" s="153">
        <v>19214.345099999999</v>
      </c>
      <c r="H26" s="153">
        <v>22550.872200000002</v>
      </c>
      <c r="I26" s="153">
        <v>38290.648999999998</v>
      </c>
      <c r="J26" s="153">
        <v>50509.497000000003</v>
      </c>
      <c r="K26" s="154">
        <v>33855.703800000003</v>
      </c>
      <c r="L26" s="155">
        <v>16.62</v>
      </c>
      <c r="M26" s="155">
        <v>5.55</v>
      </c>
      <c r="N26" s="155">
        <v>11.51</v>
      </c>
      <c r="O26" s="155">
        <v>173.6078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46.182200000000002</v>
      </c>
      <c r="E28" s="137">
        <v>26841.7336</v>
      </c>
      <c r="F28" s="138">
        <v>107.18559999999999</v>
      </c>
      <c r="G28" s="139">
        <v>16831.361000000001</v>
      </c>
      <c r="H28" s="139">
        <v>20843.757300000001</v>
      </c>
      <c r="I28" s="139">
        <v>34067.308299999997</v>
      </c>
      <c r="J28" s="139">
        <v>43395.878199999999</v>
      </c>
      <c r="K28" s="140">
        <v>29319.4427</v>
      </c>
      <c r="L28" s="141">
        <v>15.5</v>
      </c>
      <c r="M28" s="141">
        <v>5.28</v>
      </c>
      <c r="N28" s="141">
        <v>10.89</v>
      </c>
      <c r="O28" s="141">
        <v>171.45349999999999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0.28960000000000002</v>
      </c>
      <c r="E29" s="144">
        <v>20046.514500000001</v>
      </c>
      <c r="F29" s="145">
        <v>104.82599999999999</v>
      </c>
      <c r="G29" s="146">
        <v>16527.887599999998</v>
      </c>
      <c r="H29" s="146">
        <v>20046.514500000001</v>
      </c>
      <c r="I29" s="146">
        <v>22189.428800000002</v>
      </c>
      <c r="J29" s="146">
        <v>27381.867300000002</v>
      </c>
      <c r="K29" s="147">
        <v>21197.0052</v>
      </c>
      <c r="L29" s="148">
        <v>6.99</v>
      </c>
      <c r="M29" s="148">
        <v>3.3</v>
      </c>
      <c r="N29" s="148">
        <v>9.85</v>
      </c>
      <c r="O29" s="148">
        <v>168.5479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5.9375</v>
      </c>
      <c r="E30" s="151">
        <v>27866.4041</v>
      </c>
      <c r="F30" s="152">
        <v>107.6922</v>
      </c>
      <c r="G30" s="153">
        <v>17037.543000000001</v>
      </c>
      <c r="H30" s="153">
        <v>22458.761900000001</v>
      </c>
      <c r="I30" s="153">
        <v>32841.803099999997</v>
      </c>
      <c r="J30" s="153">
        <v>40081.411999999997</v>
      </c>
      <c r="K30" s="154">
        <v>28692.334699999999</v>
      </c>
      <c r="L30" s="155">
        <v>16.45</v>
      </c>
      <c r="M30" s="155">
        <v>5.97</v>
      </c>
      <c r="N30" s="155">
        <v>10.48</v>
      </c>
      <c r="O30" s="155">
        <v>172.3775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9.8661999999999992</v>
      </c>
      <c r="E31" s="151">
        <v>26672.167799999999</v>
      </c>
      <c r="F31" s="152">
        <v>107.2824</v>
      </c>
      <c r="G31" s="153">
        <v>16831.361000000001</v>
      </c>
      <c r="H31" s="153">
        <v>21115.2984</v>
      </c>
      <c r="I31" s="153">
        <v>34562.1852</v>
      </c>
      <c r="J31" s="153">
        <v>43947.9084</v>
      </c>
      <c r="K31" s="154">
        <v>29204.516599999999</v>
      </c>
      <c r="L31" s="155">
        <v>15.43</v>
      </c>
      <c r="M31" s="155">
        <v>5.0199999999999996</v>
      </c>
      <c r="N31" s="155">
        <v>10.87</v>
      </c>
      <c r="O31" s="155">
        <v>170.1198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16.607099999999999</v>
      </c>
      <c r="E32" s="151">
        <v>26556.803</v>
      </c>
      <c r="F32" s="152">
        <v>104.6251</v>
      </c>
      <c r="G32" s="153">
        <v>15919.8079</v>
      </c>
      <c r="H32" s="153">
        <v>20391.9712</v>
      </c>
      <c r="I32" s="153">
        <v>34775.888200000001</v>
      </c>
      <c r="J32" s="153">
        <v>44706.713799999998</v>
      </c>
      <c r="K32" s="154">
        <v>29560.138299999999</v>
      </c>
      <c r="L32" s="155">
        <v>15.79</v>
      </c>
      <c r="M32" s="155">
        <v>5.08</v>
      </c>
      <c r="N32" s="155">
        <v>11.19</v>
      </c>
      <c r="O32" s="155">
        <v>171.8312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10.8613</v>
      </c>
      <c r="E33" s="151">
        <v>26986.312600000001</v>
      </c>
      <c r="F33" s="152">
        <v>109.7199</v>
      </c>
      <c r="G33" s="153">
        <v>17512.0298</v>
      </c>
      <c r="H33" s="153">
        <v>20861.3488</v>
      </c>
      <c r="I33" s="153">
        <v>34067.308299999997</v>
      </c>
      <c r="J33" s="153">
        <v>43397.116499999996</v>
      </c>
      <c r="K33" s="154">
        <v>29817.616300000002</v>
      </c>
      <c r="L33" s="155">
        <v>15.06</v>
      </c>
      <c r="M33" s="155">
        <v>5.46</v>
      </c>
      <c r="N33" s="155">
        <v>10.73</v>
      </c>
      <c r="O33" s="155">
        <v>171.6163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2.6202999999999999</v>
      </c>
      <c r="E34" s="151">
        <v>25516.434000000001</v>
      </c>
      <c r="F34" s="152">
        <v>104.52930000000001</v>
      </c>
      <c r="G34" s="153">
        <v>17702.6711</v>
      </c>
      <c r="H34" s="153">
        <v>20592.969099999998</v>
      </c>
      <c r="I34" s="153">
        <v>30938.9067</v>
      </c>
      <c r="J34" s="153">
        <v>40818.419399999999</v>
      </c>
      <c r="K34" s="154">
        <v>28480.762900000002</v>
      </c>
      <c r="L34" s="155">
        <v>14.36</v>
      </c>
      <c r="M34" s="155">
        <v>5.39</v>
      </c>
      <c r="N34" s="155">
        <v>10.75</v>
      </c>
      <c r="O34" s="155">
        <v>171.63399999999999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Liberecký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Liberecký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10.867100000000001</v>
      </c>
      <c r="E47" s="151">
        <v>25903.924200000001</v>
      </c>
      <c r="F47" s="152">
        <v>111.2222</v>
      </c>
      <c r="G47" s="153">
        <v>14621.75</v>
      </c>
      <c r="H47" s="153">
        <v>19542.377799999998</v>
      </c>
      <c r="I47" s="153">
        <v>32173.7664</v>
      </c>
      <c r="J47" s="153">
        <v>37561.975599999998</v>
      </c>
      <c r="K47" s="154">
        <v>26270.476200000001</v>
      </c>
      <c r="L47" s="155">
        <v>18.739999999999998</v>
      </c>
      <c r="M47" s="155">
        <v>7.36</v>
      </c>
      <c r="N47" s="155">
        <v>11.07</v>
      </c>
      <c r="O47" s="155">
        <v>173.40209999999999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46.012</v>
      </c>
      <c r="E48" s="151">
        <v>28194.151900000001</v>
      </c>
      <c r="F48" s="152">
        <v>107.17659999999999</v>
      </c>
      <c r="G48" s="153">
        <v>16709.189299999998</v>
      </c>
      <c r="H48" s="153">
        <v>21546.047200000001</v>
      </c>
      <c r="I48" s="153">
        <v>35368.217799999999</v>
      </c>
      <c r="J48" s="153">
        <v>42606.506200000003</v>
      </c>
      <c r="K48" s="154">
        <v>29303.3109</v>
      </c>
      <c r="L48" s="155">
        <v>16.86</v>
      </c>
      <c r="M48" s="155">
        <v>6.24</v>
      </c>
      <c r="N48" s="155">
        <v>11.29</v>
      </c>
      <c r="O48" s="155">
        <v>173.3759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40.348399999999998</v>
      </c>
      <c r="E49" s="151">
        <v>30880.403600000001</v>
      </c>
      <c r="F49" s="152">
        <v>105.9699</v>
      </c>
      <c r="G49" s="153">
        <v>18939.775300000001</v>
      </c>
      <c r="H49" s="153">
        <v>24558.708999999999</v>
      </c>
      <c r="I49" s="153">
        <v>40406.061000000002</v>
      </c>
      <c r="J49" s="153">
        <v>52934.567900000002</v>
      </c>
      <c r="K49" s="154">
        <v>34502.351499999997</v>
      </c>
      <c r="L49" s="155">
        <v>17.02</v>
      </c>
      <c r="M49" s="155">
        <v>4.2699999999999996</v>
      </c>
      <c r="N49" s="155">
        <v>10.48</v>
      </c>
      <c r="O49" s="155">
        <v>172.9682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3.9765000000000001</v>
      </c>
      <c r="E50" s="151">
        <v>34964.252899999999</v>
      </c>
      <c r="F50" s="152">
        <v>107.6105</v>
      </c>
      <c r="G50" s="153">
        <v>16863.333299999998</v>
      </c>
      <c r="H50" s="153">
        <v>26182.599699999999</v>
      </c>
      <c r="I50" s="153">
        <v>46813.405700000003</v>
      </c>
      <c r="J50" s="153">
        <v>58631.562100000003</v>
      </c>
      <c r="K50" s="154">
        <v>39133.696900000003</v>
      </c>
      <c r="L50" s="155">
        <v>17.07</v>
      </c>
      <c r="M50" s="155">
        <v>4.0599999999999996</v>
      </c>
      <c r="N50" s="155">
        <v>10.27</v>
      </c>
      <c r="O50" s="155">
        <v>172.7124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11.1065</v>
      </c>
      <c r="E51" s="151">
        <v>45682.454700000002</v>
      </c>
      <c r="F51" s="152">
        <v>105.9431</v>
      </c>
      <c r="G51" s="153">
        <v>23431.1865</v>
      </c>
      <c r="H51" s="153">
        <v>32616.685700000002</v>
      </c>
      <c r="I51" s="153">
        <v>64681.573499999999</v>
      </c>
      <c r="J51" s="153">
        <v>93317.880600000004</v>
      </c>
      <c r="K51" s="154">
        <v>54819.7644</v>
      </c>
      <c r="L51" s="155">
        <v>16.66</v>
      </c>
      <c r="M51" s="155">
        <v>3.93</v>
      </c>
      <c r="N51" s="155">
        <v>10.34</v>
      </c>
      <c r="O51" s="155">
        <v>171.8793</v>
      </c>
    </row>
    <row r="52" spans="1:15" ht="14.25" customHeight="1" thickBot="1" x14ac:dyDescent="0.25">
      <c r="A52" s="180" t="s">
        <v>63</v>
      </c>
      <c r="B52" s="180"/>
      <c r="C52" s="180"/>
      <c r="D52" s="181">
        <v>3.0794000000000001</v>
      </c>
      <c r="E52" s="182">
        <v>33633.381099999999</v>
      </c>
      <c r="F52" s="183">
        <v>115.4577</v>
      </c>
      <c r="G52" s="184">
        <v>22125.6345</v>
      </c>
      <c r="H52" s="184">
        <v>26194.541300000001</v>
      </c>
      <c r="I52" s="184">
        <v>42155.773699999998</v>
      </c>
      <c r="J52" s="184">
        <v>54271.4692</v>
      </c>
      <c r="K52" s="185">
        <v>36774.326699999998</v>
      </c>
      <c r="L52" s="186">
        <v>18.47</v>
      </c>
      <c r="M52" s="186">
        <v>9.02</v>
      </c>
      <c r="N52" s="186">
        <v>11.14</v>
      </c>
      <c r="O52" s="186">
        <v>173.59520000000001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115.3901</v>
      </c>
      <c r="E53" s="189">
        <v>30056.794000000002</v>
      </c>
      <c r="F53" s="190">
        <v>106.8847</v>
      </c>
      <c r="G53" s="191">
        <v>17705.650399999999</v>
      </c>
      <c r="H53" s="191">
        <v>23157.670699999999</v>
      </c>
      <c r="I53" s="191">
        <v>39273.5023</v>
      </c>
      <c r="J53" s="191">
        <v>51775.817799999997</v>
      </c>
      <c r="K53" s="192">
        <v>33829.775399999999</v>
      </c>
      <c r="L53" s="193">
        <v>17.079999999999998</v>
      </c>
      <c r="M53" s="193">
        <v>5.25</v>
      </c>
      <c r="N53" s="193">
        <v>10.79</v>
      </c>
      <c r="O53" s="193">
        <v>173.07470000000001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7ACA-EE7C-4E4C-9745-32D370E064AA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4" sqref="G3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Liberecký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Liberecký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67.563199999999995</v>
      </c>
      <c r="D12" s="225">
        <v>27849.441599999998</v>
      </c>
      <c r="E12" s="226">
        <v>16782.291399999998</v>
      </c>
      <c r="F12" s="226">
        <v>21522.784500000002</v>
      </c>
      <c r="G12" s="226">
        <v>34547.624799999998</v>
      </c>
      <c r="H12" s="226">
        <v>41275.001499999998</v>
      </c>
      <c r="I12" s="226">
        <v>28814.5036</v>
      </c>
      <c r="J12" s="227">
        <v>17.600000000000001</v>
      </c>
      <c r="K12" s="227">
        <v>7.01</v>
      </c>
      <c r="L12" s="227">
        <v>11.31</v>
      </c>
      <c r="M12" s="227">
        <v>173.4502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47.826900000000002</v>
      </c>
      <c r="D13" s="225">
        <v>35361.383800000003</v>
      </c>
      <c r="E13" s="226">
        <v>19465.583299999998</v>
      </c>
      <c r="F13" s="226">
        <v>25270.487300000001</v>
      </c>
      <c r="G13" s="226">
        <v>48648.478000000003</v>
      </c>
      <c r="H13" s="226">
        <v>66267.394</v>
      </c>
      <c r="I13" s="226">
        <v>40914.752</v>
      </c>
      <c r="J13" s="227">
        <v>16.559999999999999</v>
      </c>
      <c r="K13" s="227">
        <v>3.5</v>
      </c>
      <c r="L13" s="227">
        <v>10.28</v>
      </c>
      <c r="M13" s="227">
        <v>172.5444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3.4420999999999999</v>
      </c>
      <c r="D15" s="238">
        <v>63063.552100000001</v>
      </c>
      <c r="E15" s="239">
        <v>27572.147799999999</v>
      </c>
      <c r="F15" s="239">
        <v>40673.445200000002</v>
      </c>
      <c r="G15" s="239">
        <v>93388.452799999999</v>
      </c>
      <c r="H15" s="239">
        <v>139003.41930000001</v>
      </c>
      <c r="I15" s="239">
        <v>76722.204500000007</v>
      </c>
      <c r="J15" s="240">
        <v>15.73</v>
      </c>
      <c r="K15" s="240">
        <v>2.41</v>
      </c>
      <c r="L15" s="240">
        <v>10.18</v>
      </c>
      <c r="M15" s="240">
        <v>171.72640000000001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0.17580000000000001</v>
      </c>
      <c r="D16" s="225">
        <v>77265.2889</v>
      </c>
      <c r="E16" s="226">
        <v>46685.263800000001</v>
      </c>
      <c r="F16" s="226">
        <v>56925.768400000001</v>
      </c>
      <c r="G16" s="226">
        <v>133666.73970000001</v>
      </c>
      <c r="H16" s="226">
        <v>282308.04629999999</v>
      </c>
      <c r="I16" s="226">
        <v>136184.65479999999</v>
      </c>
      <c r="J16" s="227">
        <v>20.65</v>
      </c>
      <c r="K16" s="227">
        <v>0.68</v>
      </c>
      <c r="L16" s="227">
        <v>9.43</v>
      </c>
      <c r="M16" s="227">
        <v>169.81479999999999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1.0417000000000001</v>
      </c>
      <c r="D17" s="225">
        <v>76397.5</v>
      </c>
      <c r="E17" s="226">
        <v>33359.404000000002</v>
      </c>
      <c r="F17" s="226">
        <v>50648.886500000001</v>
      </c>
      <c r="G17" s="226">
        <v>109741.45480000001</v>
      </c>
      <c r="H17" s="226">
        <v>157933.68059999999</v>
      </c>
      <c r="I17" s="226">
        <v>88281.507299999997</v>
      </c>
      <c r="J17" s="227">
        <v>16.350000000000001</v>
      </c>
      <c r="K17" s="227">
        <v>0.84</v>
      </c>
      <c r="L17" s="227">
        <v>10.37</v>
      </c>
      <c r="M17" s="227">
        <v>169.98249999999999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1.5289999999999999</v>
      </c>
      <c r="D18" s="225">
        <v>65744.552500000005</v>
      </c>
      <c r="E18" s="226">
        <v>34866.468200000003</v>
      </c>
      <c r="F18" s="226">
        <v>48946.8583</v>
      </c>
      <c r="G18" s="226">
        <v>93317.880600000004</v>
      </c>
      <c r="H18" s="226">
        <v>141028.9252</v>
      </c>
      <c r="I18" s="226">
        <v>78283.1921</v>
      </c>
      <c r="J18" s="227">
        <v>15.72</v>
      </c>
      <c r="K18" s="227">
        <v>3.82</v>
      </c>
      <c r="L18" s="227">
        <v>10.52</v>
      </c>
      <c r="M18" s="227">
        <v>171.77080000000001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0.69540000000000002</v>
      </c>
      <c r="D19" s="225" t="s">
        <v>77</v>
      </c>
      <c r="E19" s="226" t="s">
        <v>77</v>
      </c>
      <c r="F19" s="226" t="s">
        <v>77</v>
      </c>
      <c r="G19" s="226" t="s">
        <v>77</v>
      </c>
      <c r="H19" s="226" t="s">
        <v>77</v>
      </c>
      <c r="I19" s="226" t="s">
        <v>77</v>
      </c>
      <c r="J19" s="227" t="s">
        <v>77</v>
      </c>
      <c r="K19" s="227" t="s">
        <v>77</v>
      </c>
      <c r="L19" s="227" t="s">
        <v>77</v>
      </c>
      <c r="M19" s="227" t="s">
        <v>77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9.5225000000000009</v>
      </c>
      <c r="D20" s="238">
        <v>46111.296999999999</v>
      </c>
      <c r="E20" s="239">
        <v>28427.678199999998</v>
      </c>
      <c r="F20" s="239">
        <v>35991.606</v>
      </c>
      <c r="G20" s="239">
        <v>61264.505700000002</v>
      </c>
      <c r="H20" s="239">
        <v>80189.893899999995</v>
      </c>
      <c r="I20" s="239">
        <v>51385.145100000002</v>
      </c>
      <c r="J20" s="240">
        <v>17.260000000000002</v>
      </c>
      <c r="K20" s="240">
        <v>4.76</v>
      </c>
      <c r="L20" s="240">
        <v>10.51</v>
      </c>
      <c r="M20" s="240">
        <v>172.0325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3.3559000000000001</v>
      </c>
      <c r="D21" s="225">
        <v>51390.214699999997</v>
      </c>
      <c r="E21" s="226">
        <v>33958.316200000001</v>
      </c>
      <c r="F21" s="226">
        <v>40040.143300000003</v>
      </c>
      <c r="G21" s="226">
        <v>64681.573499999999</v>
      </c>
      <c r="H21" s="226">
        <v>84808.059699999998</v>
      </c>
      <c r="I21" s="226">
        <v>55996.3946</v>
      </c>
      <c r="J21" s="227">
        <v>17.95</v>
      </c>
      <c r="K21" s="227">
        <v>1.4</v>
      </c>
      <c r="L21" s="227">
        <v>10.72</v>
      </c>
      <c r="M21" s="227">
        <v>170.64009999999999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1.9858</v>
      </c>
      <c r="D22" s="225">
        <v>41272.734299999996</v>
      </c>
      <c r="E22" s="226">
        <v>25028.007399999999</v>
      </c>
      <c r="F22" s="226">
        <v>30656.227699999999</v>
      </c>
      <c r="G22" s="226">
        <v>53919.877999999997</v>
      </c>
      <c r="H22" s="226">
        <v>76460.858399999997</v>
      </c>
      <c r="I22" s="226">
        <v>47552.092600000004</v>
      </c>
      <c r="J22" s="227">
        <v>10.11</v>
      </c>
      <c r="K22" s="227">
        <v>13.09</v>
      </c>
      <c r="L22" s="227">
        <v>9.67</v>
      </c>
      <c r="M22" s="227">
        <v>177.90940000000001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0.61960000000000004</v>
      </c>
      <c r="D23" s="225">
        <v>51787.531499999997</v>
      </c>
      <c r="E23" s="226">
        <v>33163.710299999999</v>
      </c>
      <c r="F23" s="226">
        <v>41306.125599999999</v>
      </c>
      <c r="G23" s="226">
        <v>65539.28</v>
      </c>
      <c r="H23" s="226">
        <v>84940.098899999997</v>
      </c>
      <c r="I23" s="226">
        <v>56216.851699999999</v>
      </c>
      <c r="J23" s="227">
        <v>23.94</v>
      </c>
      <c r="K23" s="227">
        <v>12.74</v>
      </c>
      <c r="L23" s="227">
        <v>14.74</v>
      </c>
      <c r="M23" s="227">
        <v>173.9188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1.9970000000000001</v>
      </c>
      <c r="D24" s="225">
        <v>40228.255299999997</v>
      </c>
      <c r="E24" s="226">
        <v>21063.196</v>
      </c>
      <c r="F24" s="226">
        <v>30919.534</v>
      </c>
      <c r="G24" s="226">
        <v>55519.150099999999</v>
      </c>
      <c r="H24" s="226">
        <v>76016.367499999993</v>
      </c>
      <c r="I24" s="226">
        <v>46303.5573</v>
      </c>
      <c r="J24" s="227">
        <v>18.46</v>
      </c>
      <c r="K24" s="227">
        <v>2.16</v>
      </c>
      <c r="L24" s="227">
        <v>10.5</v>
      </c>
      <c r="M24" s="227">
        <v>168.57050000000001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1.2121999999999999</v>
      </c>
      <c r="D25" s="225" t="s">
        <v>77</v>
      </c>
      <c r="E25" s="226" t="s">
        <v>77</v>
      </c>
      <c r="F25" s="226" t="s">
        <v>77</v>
      </c>
      <c r="G25" s="226" t="s">
        <v>77</v>
      </c>
      <c r="H25" s="226" t="s">
        <v>77</v>
      </c>
      <c r="I25" s="226" t="s">
        <v>77</v>
      </c>
      <c r="J25" s="227" t="s">
        <v>77</v>
      </c>
      <c r="K25" s="227" t="s">
        <v>77</v>
      </c>
      <c r="L25" s="227" t="s">
        <v>77</v>
      </c>
      <c r="M25" s="227" t="s">
        <v>77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0.35170000000000001</v>
      </c>
      <c r="D26" s="225" t="s">
        <v>77</v>
      </c>
      <c r="E26" s="226" t="s">
        <v>77</v>
      </c>
      <c r="F26" s="226" t="s">
        <v>77</v>
      </c>
      <c r="G26" s="226" t="s">
        <v>77</v>
      </c>
      <c r="H26" s="226" t="s">
        <v>77</v>
      </c>
      <c r="I26" s="226" t="s">
        <v>77</v>
      </c>
      <c r="J26" s="227" t="s">
        <v>77</v>
      </c>
      <c r="K26" s="227" t="s">
        <v>77</v>
      </c>
      <c r="L26" s="227" t="s">
        <v>77</v>
      </c>
      <c r="M26" s="227" t="s">
        <v>77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23.747399999999999</v>
      </c>
      <c r="D27" s="238">
        <v>35523.2163</v>
      </c>
      <c r="E27" s="239">
        <v>22125.6345</v>
      </c>
      <c r="F27" s="239">
        <v>26735.498599999999</v>
      </c>
      <c r="G27" s="239">
        <v>45566.769399999997</v>
      </c>
      <c r="H27" s="239">
        <v>57534.049500000001</v>
      </c>
      <c r="I27" s="239">
        <v>38140.470699999998</v>
      </c>
      <c r="J27" s="240">
        <v>17.350000000000001</v>
      </c>
      <c r="K27" s="240">
        <v>3.35</v>
      </c>
      <c r="L27" s="240">
        <v>10.27</v>
      </c>
      <c r="M27" s="240">
        <v>172.65649999999999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10.378299999999999</v>
      </c>
      <c r="D28" s="225">
        <v>39982.9401</v>
      </c>
      <c r="E28" s="226">
        <v>24988.5674</v>
      </c>
      <c r="F28" s="226">
        <v>31093.4918</v>
      </c>
      <c r="G28" s="226">
        <v>50161.886599999998</v>
      </c>
      <c r="H28" s="226">
        <v>62747.473599999998</v>
      </c>
      <c r="I28" s="226">
        <v>42539.134100000003</v>
      </c>
      <c r="J28" s="227">
        <v>18.34</v>
      </c>
      <c r="K28" s="227">
        <v>3.15</v>
      </c>
      <c r="L28" s="227">
        <v>10.53</v>
      </c>
      <c r="M28" s="227">
        <v>172.88130000000001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2.9603999999999999</v>
      </c>
      <c r="D29" s="225">
        <v>30078.403600000001</v>
      </c>
      <c r="E29" s="226">
        <v>22125.6345</v>
      </c>
      <c r="F29" s="226">
        <v>24995.314999999999</v>
      </c>
      <c r="G29" s="226">
        <v>41319.266799999998</v>
      </c>
      <c r="H29" s="226">
        <v>48297.842499999999</v>
      </c>
      <c r="I29" s="226">
        <v>33401.176200000002</v>
      </c>
      <c r="J29" s="227">
        <v>7.1</v>
      </c>
      <c r="K29" s="227">
        <v>10.25</v>
      </c>
      <c r="L29" s="227">
        <v>10.8</v>
      </c>
      <c r="M29" s="227">
        <v>173.6062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8.9957999999999991</v>
      </c>
      <c r="D30" s="225">
        <v>33471.9156</v>
      </c>
      <c r="E30" s="226">
        <v>19392.425200000001</v>
      </c>
      <c r="F30" s="226">
        <v>24635.3976</v>
      </c>
      <c r="G30" s="226">
        <v>42337.945699999997</v>
      </c>
      <c r="H30" s="226">
        <v>55803.5481</v>
      </c>
      <c r="I30" s="226">
        <v>36104.695899999999</v>
      </c>
      <c r="J30" s="227">
        <v>19.920000000000002</v>
      </c>
      <c r="K30" s="227">
        <v>1.6</v>
      </c>
      <c r="L30" s="227">
        <v>9.8699999999999992</v>
      </c>
      <c r="M30" s="227">
        <v>172.01419999999999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0.64400000000000002</v>
      </c>
      <c r="D31" s="225" t="s">
        <v>77</v>
      </c>
      <c r="E31" s="226" t="s">
        <v>77</v>
      </c>
      <c r="F31" s="226" t="s">
        <v>77</v>
      </c>
      <c r="G31" s="226" t="s">
        <v>77</v>
      </c>
      <c r="H31" s="226" t="s">
        <v>77</v>
      </c>
      <c r="I31" s="226" t="s">
        <v>77</v>
      </c>
      <c r="J31" s="227" t="s">
        <v>77</v>
      </c>
      <c r="K31" s="227" t="s">
        <v>77</v>
      </c>
      <c r="L31" s="227" t="s">
        <v>77</v>
      </c>
      <c r="M31" s="227" t="s">
        <v>77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0.76870000000000005</v>
      </c>
      <c r="D32" s="225" t="s">
        <v>77</v>
      </c>
      <c r="E32" s="226" t="s">
        <v>77</v>
      </c>
      <c r="F32" s="226" t="s">
        <v>77</v>
      </c>
      <c r="G32" s="226" t="s">
        <v>77</v>
      </c>
      <c r="H32" s="226" t="s">
        <v>77</v>
      </c>
      <c r="I32" s="226" t="s">
        <v>77</v>
      </c>
      <c r="J32" s="227" t="s">
        <v>77</v>
      </c>
      <c r="K32" s="227" t="s">
        <v>77</v>
      </c>
      <c r="L32" s="227" t="s">
        <v>77</v>
      </c>
      <c r="M32" s="227" t="s">
        <v>77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8.9456000000000007</v>
      </c>
      <c r="D33" s="238">
        <v>24752.207299999998</v>
      </c>
      <c r="E33" s="239">
        <v>15945.1877</v>
      </c>
      <c r="F33" s="239">
        <v>20101.4728</v>
      </c>
      <c r="G33" s="239">
        <v>30596.1937</v>
      </c>
      <c r="H33" s="239">
        <v>39228.873399999997</v>
      </c>
      <c r="I33" s="239">
        <v>26571.038700000001</v>
      </c>
      <c r="J33" s="240">
        <v>14.39</v>
      </c>
      <c r="K33" s="240">
        <v>2.6</v>
      </c>
      <c r="L33" s="240">
        <v>10.130000000000001</v>
      </c>
      <c r="M33" s="240">
        <v>171.73570000000001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2.8982999999999999</v>
      </c>
      <c r="D34" s="225">
        <v>21498.782200000001</v>
      </c>
      <c r="E34" s="226">
        <v>13362.496300000001</v>
      </c>
      <c r="F34" s="226">
        <v>15945.1877</v>
      </c>
      <c r="G34" s="226">
        <v>26842.173699999999</v>
      </c>
      <c r="H34" s="226">
        <v>32582.772799999999</v>
      </c>
      <c r="I34" s="226">
        <v>22655.1057</v>
      </c>
      <c r="J34" s="227">
        <v>12.09</v>
      </c>
      <c r="K34" s="227">
        <v>0.52</v>
      </c>
      <c r="L34" s="227">
        <v>9.5500000000000007</v>
      </c>
      <c r="M34" s="227">
        <v>173.13380000000001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1.5228999999999999</v>
      </c>
      <c r="D35" s="225" t="s">
        <v>77</v>
      </c>
      <c r="E35" s="226" t="s">
        <v>77</v>
      </c>
      <c r="F35" s="226" t="s">
        <v>77</v>
      </c>
      <c r="G35" s="226" t="s">
        <v>77</v>
      </c>
      <c r="H35" s="226" t="s">
        <v>77</v>
      </c>
      <c r="I35" s="226" t="s">
        <v>77</v>
      </c>
      <c r="J35" s="227" t="s">
        <v>77</v>
      </c>
      <c r="K35" s="227" t="s">
        <v>77</v>
      </c>
      <c r="L35" s="227" t="s">
        <v>77</v>
      </c>
      <c r="M35" s="227" t="s">
        <v>77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3.8275999999999999</v>
      </c>
      <c r="D36" s="225">
        <v>28125.5887</v>
      </c>
      <c r="E36" s="226">
        <v>18739.4673</v>
      </c>
      <c r="F36" s="226">
        <v>23619.6548</v>
      </c>
      <c r="G36" s="226">
        <v>36397.515099999997</v>
      </c>
      <c r="H36" s="226">
        <v>44824.116999999998</v>
      </c>
      <c r="I36" s="226">
        <v>30634.654600000002</v>
      </c>
      <c r="J36" s="227">
        <v>14.52</v>
      </c>
      <c r="K36" s="227">
        <v>4.03</v>
      </c>
      <c r="L36" s="227">
        <v>10.64</v>
      </c>
      <c r="M36" s="227">
        <v>171.92570000000001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0.6966</v>
      </c>
      <c r="D37" s="225">
        <v>22956.451799999999</v>
      </c>
      <c r="E37" s="226">
        <v>20689.217100000002</v>
      </c>
      <c r="F37" s="226">
        <v>21482.017</v>
      </c>
      <c r="G37" s="226">
        <v>26995.757399999999</v>
      </c>
      <c r="H37" s="226">
        <v>35776.3554</v>
      </c>
      <c r="I37" s="226">
        <v>26133.6057</v>
      </c>
      <c r="J37" s="227">
        <v>15.26</v>
      </c>
      <c r="K37" s="227">
        <v>1.55</v>
      </c>
      <c r="L37" s="227">
        <v>11.11</v>
      </c>
      <c r="M37" s="227">
        <v>165.69409999999999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11.3582</v>
      </c>
      <c r="D38" s="238">
        <v>21374.585899999998</v>
      </c>
      <c r="E38" s="239">
        <v>15203.93</v>
      </c>
      <c r="F38" s="239">
        <v>18041.083299999998</v>
      </c>
      <c r="G38" s="239">
        <v>26906.061300000001</v>
      </c>
      <c r="H38" s="239">
        <v>34931.631500000003</v>
      </c>
      <c r="I38" s="239">
        <v>23617.084699999999</v>
      </c>
      <c r="J38" s="240">
        <v>9.93</v>
      </c>
      <c r="K38" s="240">
        <v>5.56</v>
      </c>
      <c r="L38" s="240">
        <v>9.39</v>
      </c>
      <c r="M38" s="240">
        <v>175.43369999999999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2.6667999999999998</v>
      </c>
      <c r="D39" s="225" t="s">
        <v>77</v>
      </c>
      <c r="E39" s="226" t="s">
        <v>77</v>
      </c>
      <c r="F39" s="226" t="s">
        <v>77</v>
      </c>
      <c r="G39" s="226" t="s">
        <v>77</v>
      </c>
      <c r="H39" s="226" t="s">
        <v>77</v>
      </c>
      <c r="I39" s="226" t="s">
        <v>77</v>
      </c>
      <c r="J39" s="227" t="s">
        <v>77</v>
      </c>
      <c r="K39" s="227" t="s">
        <v>77</v>
      </c>
      <c r="L39" s="227" t="s">
        <v>77</v>
      </c>
      <c r="M39" s="227" t="s">
        <v>77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6.8524000000000003</v>
      </c>
      <c r="D40" s="225">
        <v>21428.65</v>
      </c>
      <c r="E40" s="226">
        <v>15944.9674</v>
      </c>
      <c r="F40" s="226">
        <v>18221.776399999999</v>
      </c>
      <c r="G40" s="226">
        <v>26358.650799999999</v>
      </c>
      <c r="H40" s="226">
        <v>33123.962099999997</v>
      </c>
      <c r="I40" s="226">
        <v>23224.943500000001</v>
      </c>
      <c r="J40" s="227">
        <v>10.119999999999999</v>
      </c>
      <c r="K40" s="227">
        <v>3.63</v>
      </c>
      <c r="L40" s="227">
        <v>9.74</v>
      </c>
      <c r="M40" s="227">
        <v>175.57730000000001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0.78390000000000004</v>
      </c>
      <c r="D41" s="225">
        <v>24434.569200000002</v>
      </c>
      <c r="E41" s="226">
        <v>18693.315299999998</v>
      </c>
      <c r="F41" s="226">
        <v>20839.161100000001</v>
      </c>
      <c r="G41" s="226">
        <v>28450.092000000001</v>
      </c>
      <c r="H41" s="226">
        <v>32709.174200000001</v>
      </c>
      <c r="I41" s="226">
        <v>25267.938600000001</v>
      </c>
      <c r="J41" s="227">
        <v>10.73</v>
      </c>
      <c r="K41" s="227">
        <v>16.02</v>
      </c>
      <c r="L41" s="227">
        <v>9.58</v>
      </c>
      <c r="M41" s="227">
        <v>174.65870000000001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1.0548999999999999</v>
      </c>
      <c r="D42" s="225" t="s">
        <v>77</v>
      </c>
      <c r="E42" s="226" t="s">
        <v>77</v>
      </c>
      <c r="F42" s="226" t="s">
        <v>77</v>
      </c>
      <c r="G42" s="226" t="s">
        <v>77</v>
      </c>
      <c r="H42" s="226" t="s">
        <v>77</v>
      </c>
      <c r="I42" s="226" t="s">
        <v>77</v>
      </c>
      <c r="J42" s="227" t="s">
        <v>77</v>
      </c>
      <c r="K42" s="227" t="s">
        <v>77</v>
      </c>
      <c r="L42" s="227" t="s">
        <v>77</v>
      </c>
      <c r="M42" s="227" t="s">
        <v>77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0.82679999999999998</v>
      </c>
      <c r="D43" s="238" t="s">
        <v>77</v>
      </c>
      <c r="E43" s="239" t="s">
        <v>77</v>
      </c>
      <c r="F43" s="239" t="s">
        <v>77</v>
      </c>
      <c r="G43" s="239" t="s">
        <v>77</v>
      </c>
      <c r="H43" s="239" t="s">
        <v>77</v>
      </c>
      <c r="I43" s="239" t="s">
        <v>77</v>
      </c>
      <c r="J43" s="240" t="s">
        <v>77</v>
      </c>
      <c r="K43" s="240" t="s">
        <v>77</v>
      </c>
      <c r="L43" s="240" t="s">
        <v>77</v>
      </c>
      <c r="M43" s="240" t="s">
        <v>77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0.76400000000000001</v>
      </c>
      <c r="D44" s="225" t="s">
        <v>77</v>
      </c>
      <c r="E44" s="226" t="s">
        <v>77</v>
      </c>
      <c r="F44" s="226" t="s">
        <v>77</v>
      </c>
      <c r="G44" s="226" t="s">
        <v>77</v>
      </c>
      <c r="H44" s="226" t="s">
        <v>77</v>
      </c>
      <c r="I44" s="226" t="s">
        <v>77</v>
      </c>
      <c r="J44" s="227" t="s">
        <v>77</v>
      </c>
      <c r="K44" s="227" t="s">
        <v>77</v>
      </c>
      <c r="L44" s="227" t="s">
        <v>77</v>
      </c>
      <c r="M44" s="227" t="s">
        <v>77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6.2700000000000006E-2</v>
      </c>
      <c r="D45" s="225">
        <v>27377.700400000002</v>
      </c>
      <c r="E45" s="226">
        <v>22617.893400000001</v>
      </c>
      <c r="F45" s="226">
        <v>24845.849399999999</v>
      </c>
      <c r="G45" s="226">
        <v>33256.438900000001</v>
      </c>
      <c r="H45" s="226">
        <v>34618.8963</v>
      </c>
      <c r="I45" s="226">
        <v>28694.511299999998</v>
      </c>
      <c r="J45" s="227">
        <v>24.85</v>
      </c>
      <c r="K45" s="227">
        <v>1.1100000000000001</v>
      </c>
      <c r="L45" s="227">
        <v>14.58</v>
      </c>
      <c r="M45" s="227">
        <v>170.0943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21.856400000000001</v>
      </c>
      <c r="D47" s="238">
        <v>30502.020400000001</v>
      </c>
      <c r="E47" s="239">
        <v>19081.584999999999</v>
      </c>
      <c r="F47" s="239">
        <v>24878.935000000001</v>
      </c>
      <c r="G47" s="239">
        <v>38081.256300000001</v>
      </c>
      <c r="H47" s="239">
        <v>46007.265599999999</v>
      </c>
      <c r="I47" s="239">
        <v>31990.273700000002</v>
      </c>
      <c r="J47" s="240">
        <v>17.78</v>
      </c>
      <c r="K47" s="240">
        <v>6.04</v>
      </c>
      <c r="L47" s="240">
        <v>11.73</v>
      </c>
      <c r="M47" s="240">
        <v>173.709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2.4091999999999998</v>
      </c>
      <c r="D48" s="225">
        <v>21240.092700000001</v>
      </c>
      <c r="E48" s="226">
        <v>14037.1666</v>
      </c>
      <c r="F48" s="226">
        <v>16925.7251</v>
      </c>
      <c r="G48" s="226">
        <v>29093.787799999998</v>
      </c>
      <c r="H48" s="226">
        <v>35497.037400000001</v>
      </c>
      <c r="I48" s="226">
        <v>24010.159100000001</v>
      </c>
      <c r="J48" s="227">
        <v>12.94</v>
      </c>
      <c r="K48" s="227">
        <v>3.23</v>
      </c>
      <c r="L48" s="227">
        <v>10.9</v>
      </c>
      <c r="M48" s="227">
        <v>174.90219999999999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13.1097</v>
      </c>
      <c r="D49" s="225">
        <v>32502.479800000001</v>
      </c>
      <c r="E49" s="226">
        <v>23067.0141</v>
      </c>
      <c r="F49" s="226">
        <v>26532.9908</v>
      </c>
      <c r="G49" s="226">
        <v>39482.366999999998</v>
      </c>
      <c r="H49" s="226">
        <v>47766.382100000003</v>
      </c>
      <c r="I49" s="226">
        <v>33944.851999999999</v>
      </c>
      <c r="J49" s="227">
        <v>17.440000000000001</v>
      </c>
      <c r="K49" s="227">
        <v>6.5</v>
      </c>
      <c r="L49" s="227">
        <v>11.71</v>
      </c>
      <c r="M49" s="227">
        <v>174.33019999999999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0.99519999999999997</v>
      </c>
      <c r="D50" s="225" t="s">
        <v>77</v>
      </c>
      <c r="E50" s="226" t="s">
        <v>77</v>
      </c>
      <c r="F50" s="226" t="s">
        <v>77</v>
      </c>
      <c r="G50" s="226" t="s">
        <v>77</v>
      </c>
      <c r="H50" s="226" t="s">
        <v>77</v>
      </c>
      <c r="I50" s="226" t="s">
        <v>77</v>
      </c>
      <c r="J50" s="227" t="s">
        <v>77</v>
      </c>
      <c r="K50" s="227" t="s">
        <v>77</v>
      </c>
      <c r="L50" s="227" t="s">
        <v>77</v>
      </c>
      <c r="M50" s="227" t="s">
        <v>77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2.6684999999999999</v>
      </c>
      <c r="D51" s="225" t="s">
        <v>77</v>
      </c>
      <c r="E51" s="226" t="s">
        <v>77</v>
      </c>
      <c r="F51" s="226" t="s">
        <v>77</v>
      </c>
      <c r="G51" s="226" t="s">
        <v>77</v>
      </c>
      <c r="H51" s="226" t="s">
        <v>77</v>
      </c>
      <c r="I51" s="226" t="s">
        <v>77</v>
      </c>
      <c r="J51" s="227" t="s">
        <v>77</v>
      </c>
      <c r="K51" s="227" t="s">
        <v>77</v>
      </c>
      <c r="L51" s="227" t="s">
        <v>77</v>
      </c>
      <c r="M51" s="227" t="s">
        <v>77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2.6736</v>
      </c>
      <c r="D52" s="225">
        <v>31693.651399999999</v>
      </c>
      <c r="E52" s="226">
        <v>15901.553</v>
      </c>
      <c r="F52" s="226">
        <v>23231.3289</v>
      </c>
      <c r="G52" s="226">
        <v>37449.582000000002</v>
      </c>
      <c r="H52" s="226">
        <v>42670.346599999997</v>
      </c>
      <c r="I52" s="226">
        <v>30862.362400000002</v>
      </c>
      <c r="J52" s="227">
        <v>21.77</v>
      </c>
      <c r="K52" s="227">
        <v>7.9</v>
      </c>
      <c r="L52" s="227">
        <v>12.31</v>
      </c>
      <c r="M52" s="227">
        <v>168.64009999999999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26.813800000000001</v>
      </c>
      <c r="D53" s="238">
        <v>29903.4529</v>
      </c>
      <c r="E53" s="239">
        <v>20202.396799999999</v>
      </c>
      <c r="F53" s="239">
        <v>25010.800599999999</v>
      </c>
      <c r="G53" s="239">
        <v>35206.393900000003</v>
      </c>
      <c r="H53" s="239">
        <v>40984.903700000003</v>
      </c>
      <c r="I53" s="239">
        <v>30490.036</v>
      </c>
      <c r="J53" s="240">
        <v>20.45</v>
      </c>
      <c r="K53" s="240">
        <v>8.14</v>
      </c>
      <c r="L53" s="240">
        <v>11.67</v>
      </c>
      <c r="M53" s="240">
        <v>172.51599999999999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9.1306999999999992</v>
      </c>
      <c r="D54" s="225">
        <v>33142.116199999997</v>
      </c>
      <c r="E54" s="226">
        <v>23526.5285</v>
      </c>
      <c r="F54" s="226">
        <v>28482.791300000001</v>
      </c>
      <c r="G54" s="226">
        <v>38021.948799999998</v>
      </c>
      <c r="H54" s="226">
        <v>44787.703699999998</v>
      </c>
      <c r="I54" s="226">
        <v>33650.722399999999</v>
      </c>
      <c r="J54" s="227">
        <v>24.58</v>
      </c>
      <c r="K54" s="227">
        <v>9.57</v>
      </c>
      <c r="L54" s="227">
        <v>11.63</v>
      </c>
      <c r="M54" s="227">
        <v>170.55119999999999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8.6778999999999993</v>
      </c>
      <c r="D55" s="225">
        <v>28803.198199999999</v>
      </c>
      <c r="E55" s="226">
        <v>20487.106299999999</v>
      </c>
      <c r="F55" s="226">
        <v>24620.992999999999</v>
      </c>
      <c r="G55" s="226">
        <v>33266.493000000002</v>
      </c>
      <c r="H55" s="226">
        <v>38411.272599999997</v>
      </c>
      <c r="I55" s="226">
        <v>29305.866399999999</v>
      </c>
      <c r="J55" s="227">
        <v>18.63</v>
      </c>
      <c r="K55" s="227">
        <v>7.65</v>
      </c>
      <c r="L55" s="227">
        <v>13.21</v>
      </c>
      <c r="M55" s="227">
        <v>168.62620000000001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9.0050000000000008</v>
      </c>
      <c r="D56" s="225">
        <v>27026.6698</v>
      </c>
      <c r="E56" s="226">
        <v>18286.991999999998</v>
      </c>
      <c r="F56" s="226">
        <v>22642.9954</v>
      </c>
      <c r="G56" s="226">
        <v>33531.123699999996</v>
      </c>
      <c r="H56" s="226">
        <v>39571.890099999997</v>
      </c>
      <c r="I56" s="226">
        <v>28426.347900000001</v>
      </c>
      <c r="J56" s="227">
        <v>17.3</v>
      </c>
      <c r="K56" s="227">
        <v>6.9</v>
      </c>
      <c r="L56" s="227">
        <v>10.199999999999999</v>
      </c>
      <c r="M56" s="227">
        <v>178.25700000000001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8.8771000000000004</v>
      </c>
      <c r="D57" s="238">
        <v>20838.144</v>
      </c>
      <c r="E57" s="239">
        <v>13637.526</v>
      </c>
      <c r="F57" s="239">
        <v>14784</v>
      </c>
      <c r="G57" s="239">
        <v>28669.5789</v>
      </c>
      <c r="H57" s="239">
        <v>34125.612300000001</v>
      </c>
      <c r="I57" s="239">
        <v>22461.989000000001</v>
      </c>
      <c r="J57" s="240">
        <v>13.99</v>
      </c>
      <c r="K57" s="240">
        <v>6.17</v>
      </c>
      <c r="L57" s="240">
        <v>10.69</v>
      </c>
      <c r="M57" s="240">
        <v>172.9169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1.6938</v>
      </c>
      <c r="D58" s="225" t="s">
        <v>77</v>
      </c>
      <c r="E58" s="226" t="s">
        <v>77</v>
      </c>
      <c r="F58" s="226" t="s">
        <v>77</v>
      </c>
      <c r="G58" s="226" t="s">
        <v>77</v>
      </c>
      <c r="H58" s="226" t="s">
        <v>77</v>
      </c>
      <c r="I58" s="226" t="s">
        <v>77</v>
      </c>
      <c r="J58" s="227" t="s">
        <v>77</v>
      </c>
      <c r="K58" s="227" t="s">
        <v>77</v>
      </c>
      <c r="L58" s="227" t="s">
        <v>77</v>
      </c>
      <c r="M58" s="227" t="s">
        <v>77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0.28699999999999998</v>
      </c>
      <c r="D59" s="225" t="s">
        <v>77</v>
      </c>
      <c r="E59" s="226" t="s">
        <v>77</v>
      </c>
      <c r="F59" s="226" t="s">
        <v>77</v>
      </c>
      <c r="G59" s="226" t="s">
        <v>77</v>
      </c>
      <c r="H59" s="226" t="s">
        <v>77</v>
      </c>
      <c r="I59" s="226" t="s">
        <v>77</v>
      </c>
      <c r="J59" s="227" t="s">
        <v>77</v>
      </c>
      <c r="K59" s="227" t="s">
        <v>77</v>
      </c>
      <c r="L59" s="227" t="s">
        <v>77</v>
      </c>
      <c r="M59" s="227" t="s">
        <v>77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5.5021000000000004</v>
      </c>
      <c r="D60" s="225">
        <v>23585.728200000001</v>
      </c>
      <c r="E60" s="226">
        <v>13760.785099999999</v>
      </c>
      <c r="F60" s="226">
        <v>15501.127699999999</v>
      </c>
      <c r="G60" s="226">
        <v>31036.339199999999</v>
      </c>
      <c r="H60" s="226">
        <v>35538.413</v>
      </c>
      <c r="I60" s="226">
        <v>24355.5808</v>
      </c>
      <c r="J60" s="227">
        <v>16.02</v>
      </c>
      <c r="K60" s="227">
        <v>6.29</v>
      </c>
      <c r="L60" s="227">
        <v>11.21</v>
      </c>
      <c r="M60" s="227">
        <v>169.9161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0.28170000000000001</v>
      </c>
      <c r="D61" s="225" t="s">
        <v>77</v>
      </c>
      <c r="E61" s="226" t="s">
        <v>77</v>
      </c>
      <c r="F61" s="226" t="s">
        <v>77</v>
      </c>
      <c r="G61" s="226" t="s">
        <v>77</v>
      </c>
      <c r="H61" s="226" t="s">
        <v>77</v>
      </c>
      <c r="I61" s="226" t="s">
        <v>77</v>
      </c>
      <c r="J61" s="227" t="s">
        <v>77</v>
      </c>
      <c r="K61" s="227" t="s">
        <v>77</v>
      </c>
      <c r="L61" s="227" t="s">
        <v>77</v>
      </c>
      <c r="M61" s="227" t="s">
        <v>77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1.1124000000000001</v>
      </c>
      <c r="D63" s="225" t="s">
        <v>77</v>
      </c>
      <c r="E63" s="226" t="s">
        <v>77</v>
      </c>
      <c r="F63" s="226" t="s">
        <v>77</v>
      </c>
      <c r="G63" s="226" t="s">
        <v>77</v>
      </c>
      <c r="H63" s="226" t="s">
        <v>77</v>
      </c>
      <c r="I63" s="226" t="s">
        <v>77</v>
      </c>
      <c r="J63" s="227" t="s">
        <v>77</v>
      </c>
      <c r="K63" s="227" t="s">
        <v>77</v>
      </c>
      <c r="L63" s="227" t="s">
        <v>77</v>
      </c>
      <c r="M63" s="227" t="s">
        <v>77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115.3901</v>
      </c>
      <c r="D66" s="250">
        <v>30056.794000000002</v>
      </c>
      <c r="E66" s="251">
        <v>17705.650399999999</v>
      </c>
      <c r="F66" s="251">
        <v>23157.670699999999</v>
      </c>
      <c r="G66" s="251">
        <v>39273.5023</v>
      </c>
      <c r="H66" s="251">
        <v>51775.817799999997</v>
      </c>
      <c r="I66" s="251">
        <v>33829.775399999999</v>
      </c>
      <c r="J66" s="252">
        <v>17.079999999999998</v>
      </c>
      <c r="K66" s="252">
        <v>5.25</v>
      </c>
      <c r="L66" s="252">
        <v>10.79</v>
      </c>
      <c r="M66" s="252">
        <v>173.07470000000001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785D6-9EC4-4105-BFBF-E2AC58E18028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4" sqref="G34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Liberecký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Liberecký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8.5400000000000004E-2</v>
      </c>
      <c r="C12" s="286">
        <v>135760.96960000001</v>
      </c>
      <c r="D12" s="287">
        <v>58744.112699999998</v>
      </c>
      <c r="E12" s="287">
        <v>82394.3266</v>
      </c>
      <c r="F12" s="287">
        <v>252986.56789999999</v>
      </c>
      <c r="G12" s="287">
        <v>557830.33219999995</v>
      </c>
      <c r="H12" s="287">
        <v>212162.8198</v>
      </c>
      <c r="I12" s="288">
        <v>23.84</v>
      </c>
      <c r="J12" s="288">
        <v>0.9</v>
      </c>
      <c r="K12" s="288">
        <v>9.8800000000000008</v>
      </c>
      <c r="L12" s="288">
        <v>165.9846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0.1421</v>
      </c>
      <c r="C13" s="292">
        <v>94488.684399999998</v>
      </c>
      <c r="D13" s="293">
        <v>53000.027900000001</v>
      </c>
      <c r="E13" s="293">
        <v>65724.977700000003</v>
      </c>
      <c r="F13" s="293">
        <v>127671.2896</v>
      </c>
      <c r="G13" s="293">
        <v>185420.05179999999</v>
      </c>
      <c r="H13" s="293">
        <v>107643.6807</v>
      </c>
      <c r="I13" s="294">
        <v>17.22</v>
      </c>
      <c r="J13" s="294">
        <v>0.52</v>
      </c>
      <c r="K13" s="294">
        <v>10.45</v>
      </c>
      <c r="L13" s="294">
        <v>166.6858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7.8899999999999998E-2</v>
      </c>
      <c r="C14" s="286">
        <v>109592.7031</v>
      </c>
      <c r="D14" s="287">
        <v>58583.978199999998</v>
      </c>
      <c r="E14" s="287">
        <v>76397.5</v>
      </c>
      <c r="F14" s="287">
        <v>142837.86009999999</v>
      </c>
      <c r="G14" s="287">
        <v>163090.2138</v>
      </c>
      <c r="H14" s="287">
        <v>115410.50320000001</v>
      </c>
      <c r="I14" s="288">
        <v>15.27</v>
      </c>
      <c r="J14" s="288">
        <v>1</v>
      </c>
      <c r="K14" s="288">
        <v>10.82</v>
      </c>
      <c r="L14" s="288">
        <v>168.57650000000001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0.2281</v>
      </c>
      <c r="C15" s="292">
        <v>88987.838600000003</v>
      </c>
      <c r="D15" s="293">
        <v>30233.5969</v>
      </c>
      <c r="E15" s="293">
        <v>52022.015399999997</v>
      </c>
      <c r="F15" s="293">
        <v>109396.54270000001</v>
      </c>
      <c r="G15" s="293">
        <v>145819.0281</v>
      </c>
      <c r="H15" s="293">
        <v>87996.700500000006</v>
      </c>
      <c r="I15" s="294">
        <v>16.739999999999998</v>
      </c>
      <c r="J15" s="294">
        <v>1.51</v>
      </c>
      <c r="K15" s="294">
        <v>10.08</v>
      </c>
      <c r="L15" s="294">
        <v>170.2681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0.2112</v>
      </c>
      <c r="C16" s="286">
        <v>84601.530899999998</v>
      </c>
      <c r="D16" s="287">
        <v>42994.963900000002</v>
      </c>
      <c r="E16" s="287">
        <v>55297.707799999996</v>
      </c>
      <c r="F16" s="287">
        <v>119037.8244</v>
      </c>
      <c r="G16" s="287">
        <v>191597.48209999999</v>
      </c>
      <c r="H16" s="287">
        <v>97473.172900000005</v>
      </c>
      <c r="I16" s="288">
        <v>19.75</v>
      </c>
      <c r="J16" s="288">
        <v>0.38</v>
      </c>
      <c r="K16" s="288">
        <v>9.8699999999999992</v>
      </c>
      <c r="L16" s="288">
        <v>168.55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0.17549999999999999</v>
      </c>
      <c r="C17" s="292">
        <v>78848.915599999993</v>
      </c>
      <c r="D17" s="293">
        <v>50657.492200000001</v>
      </c>
      <c r="E17" s="293">
        <v>62112.757400000002</v>
      </c>
      <c r="F17" s="293">
        <v>105815.14750000001</v>
      </c>
      <c r="G17" s="293">
        <v>160531.06330000001</v>
      </c>
      <c r="H17" s="293">
        <v>91646.325299999997</v>
      </c>
      <c r="I17" s="294">
        <v>16.309999999999999</v>
      </c>
      <c r="J17" s="294">
        <v>0.62</v>
      </c>
      <c r="K17" s="294">
        <v>10.02</v>
      </c>
      <c r="L17" s="294">
        <v>167.29040000000001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0.60170000000000001</v>
      </c>
      <c r="C18" s="286">
        <v>72024.951300000001</v>
      </c>
      <c r="D18" s="287">
        <v>40596.860999999997</v>
      </c>
      <c r="E18" s="287">
        <v>51561.602099999996</v>
      </c>
      <c r="F18" s="287">
        <v>105973.8811</v>
      </c>
      <c r="G18" s="287">
        <v>146853.74290000001</v>
      </c>
      <c r="H18" s="287">
        <v>85818.370299999995</v>
      </c>
      <c r="I18" s="288">
        <v>13.4</v>
      </c>
      <c r="J18" s="288">
        <v>1.5</v>
      </c>
      <c r="K18" s="288">
        <v>10.85</v>
      </c>
      <c r="L18" s="288">
        <v>170.53729999999999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0.14660000000000001</v>
      </c>
      <c r="C19" s="292">
        <v>73245.591499999995</v>
      </c>
      <c r="D19" s="293">
        <v>32292.053599999999</v>
      </c>
      <c r="E19" s="293">
        <v>51624.235000000001</v>
      </c>
      <c r="F19" s="293">
        <v>96260.388399999996</v>
      </c>
      <c r="G19" s="293">
        <v>156953.6427</v>
      </c>
      <c r="H19" s="293">
        <v>80612.397500000006</v>
      </c>
      <c r="I19" s="294">
        <v>24.19</v>
      </c>
      <c r="J19" s="294">
        <v>0.34</v>
      </c>
      <c r="K19" s="294">
        <v>9.3000000000000007</v>
      </c>
      <c r="L19" s="294">
        <v>173.9409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0.30349999999999999</v>
      </c>
      <c r="C20" s="286">
        <v>59548.667399999998</v>
      </c>
      <c r="D20" s="287">
        <v>20536.759699999999</v>
      </c>
      <c r="E20" s="287">
        <v>40245.144800000002</v>
      </c>
      <c r="F20" s="287">
        <v>87363.123699999996</v>
      </c>
      <c r="G20" s="287">
        <v>139721.68580000001</v>
      </c>
      <c r="H20" s="287">
        <v>71209.142500000002</v>
      </c>
      <c r="I20" s="288">
        <v>16.350000000000001</v>
      </c>
      <c r="J20" s="288">
        <v>1.85</v>
      </c>
      <c r="K20" s="288">
        <v>10.8</v>
      </c>
      <c r="L20" s="288">
        <v>171.97470000000001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3.7600000000000001E-2</v>
      </c>
      <c r="C21" s="292">
        <v>74314.007400000002</v>
      </c>
      <c r="D21" s="293">
        <v>48946.8583</v>
      </c>
      <c r="E21" s="293">
        <v>62652.304100000001</v>
      </c>
      <c r="F21" s="293">
        <v>106556.814</v>
      </c>
      <c r="G21" s="293">
        <v>152271.69810000001</v>
      </c>
      <c r="H21" s="293">
        <v>89125.4568</v>
      </c>
      <c r="I21" s="294">
        <v>17.190000000000001</v>
      </c>
      <c r="J21" s="294">
        <v>1.2</v>
      </c>
      <c r="K21" s="294">
        <v>10.72</v>
      </c>
      <c r="L21" s="294">
        <v>168.852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0.12089999999999999</v>
      </c>
      <c r="C22" s="286">
        <v>82528.080900000001</v>
      </c>
      <c r="D22" s="287">
        <v>48481.458100000003</v>
      </c>
      <c r="E22" s="287">
        <v>59534.997900000002</v>
      </c>
      <c r="F22" s="287">
        <v>128600.4417</v>
      </c>
      <c r="G22" s="287">
        <v>155752.70689999999</v>
      </c>
      <c r="H22" s="287">
        <v>94826.555800000002</v>
      </c>
      <c r="I22" s="288">
        <v>13.26</v>
      </c>
      <c r="J22" s="288">
        <v>27.4</v>
      </c>
      <c r="K22" s="288">
        <v>9.5</v>
      </c>
      <c r="L22" s="288">
        <v>177.1311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8.43E-2</v>
      </c>
      <c r="C23" s="292">
        <v>73343.703899999993</v>
      </c>
      <c r="D23" s="293">
        <v>51331.046000000002</v>
      </c>
      <c r="E23" s="293">
        <v>63537.729800000001</v>
      </c>
      <c r="F23" s="293">
        <v>91083.426399999997</v>
      </c>
      <c r="G23" s="293">
        <v>143154.7298</v>
      </c>
      <c r="H23" s="293">
        <v>85271.948799999998</v>
      </c>
      <c r="I23" s="294">
        <v>24.88</v>
      </c>
      <c r="J23" s="294">
        <v>1.89</v>
      </c>
      <c r="K23" s="294">
        <v>11.43</v>
      </c>
      <c r="L23" s="294">
        <v>173.58920000000001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0.2485</v>
      </c>
      <c r="C24" s="286">
        <v>36075.338199999998</v>
      </c>
      <c r="D24" s="287">
        <v>23099.8377</v>
      </c>
      <c r="E24" s="287">
        <v>31009.773099999999</v>
      </c>
      <c r="F24" s="287">
        <v>44032.953800000003</v>
      </c>
      <c r="G24" s="287">
        <v>58633.372900000002</v>
      </c>
      <c r="H24" s="287">
        <v>41031.93</v>
      </c>
      <c r="I24" s="288">
        <v>9.89</v>
      </c>
      <c r="J24" s="288">
        <v>4.1500000000000004</v>
      </c>
      <c r="K24" s="288">
        <v>9.73</v>
      </c>
      <c r="L24" s="288">
        <v>176.0264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6.83E-2</v>
      </c>
      <c r="C25" s="292">
        <v>41835.368900000001</v>
      </c>
      <c r="D25" s="293">
        <v>36669.924299999999</v>
      </c>
      <c r="E25" s="293">
        <v>40020.494100000004</v>
      </c>
      <c r="F25" s="293">
        <v>44197.32</v>
      </c>
      <c r="G25" s="293">
        <v>50191.394800000002</v>
      </c>
      <c r="H25" s="293">
        <v>43321.471299999997</v>
      </c>
      <c r="I25" s="294">
        <v>12.62</v>
      </c>
      <c r="J25" s="294">
        <v>0.13</v>
      </c>
      <c r="K25" s="294">
        <v>10.82</v>
      </c>
      <c r="L25" s="294">
        <v>173.45359999999999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0.55500000000000005</v>
      </c>
      <c r="C26" s="286">
        <v>43676.150099999999</v>
      </c>
      <c r="D26" s="287">
        <v>32534.6993</v>
      </c>
      <c r="E26" s="287">
        <v>38042.929700000001</v>
      </c>
      <c r="F26" s="287">
        <v>56782.423499999997</v>
      </c>
      <c r="G26" s="287">
        <v>71188.448399999994</v>
      </c>
      <c r="H26" s="287">
        <v>50475.579299999998</v>
      </c>
      <c r="I26" s="288">
        <v>16.829999999999998</v>
      </c>
      <c r="J26" s="288">
        <v>1.21</v>
      </c>
      <c r="K26" s="288">
        <v>11.82</v>
      </c>
      <c r="L26" s="288">
        <v>169.15940000000001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0.42520000000000002</v>
      </c>
      <c r="C27" s="292">
        <v>42290.338600000003</v>
      </c>
      <c r="D27" s="293">
        <v>33563.786899999999</v>
      </c>
      <c r="E27" s="293">
        <v>38858.455999999998</v>
      </c>
      <c r="F27" s="293">
        <v>71518.166800000006</v>
      </c>
      <c r="G27" s="293">
        <v>108626.49679999999</v>
      </c>
      <c r="H27" s="293">
        <v>59447.338000000003</v>
      </c>
      <c r="I27" s="294">
        <v>23.02</v>
      </c>
      <c r="J27" s="294">
        <v>0.62</v>
      </c>
      <c r="K27" s="294">
        <v>6.44</v>
      </c>
      <c r="L27" s="294">
        <v>173.82550000000001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1.0747</v>
      </c>
      <c r="C28" s="286">
        <v>57667.183100000002</v>
      </c>
      <c r="D28" s="287">
        <v>37584.9833</v>
      </c>
      <c r="E28" s="287">
        <v>46295.358899999999</v>
      </c>
      <c r="F28" s="287">
        <v>71649.362299999993</v>
      </c>
      <c r="G28" s="287">
        <v>87530.867400000003</v>
      </c>
      <c r="H28" s="287">
        <v>61367.717299999997</v>
      </c>
      <c r="I28" s="288">
        <v>17.420000000000002</v>
      </c>
      <c r="J28" s="288">
        <v>1.52</v>
      </c>
      <c r="K28" s="288">
        <v>11.56</v>
      </c>
      <c r="L28" s="288">
        <v>171.66820000000001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0.14949999999999999</v>
      </c>
      <c r="C29" s="292">
        <v>47799.546199999997</v>
      </c>
      <c r="D29" s="293">
        <v>33958.316200000001</v>
      </c>
      <c r="E29" s="293">
        <v>39956.178500000002</v>
      </c>
      <c r="F29" s="293">
        <v>57436.846799999999</v>
      </c>
      <c r="G29" s="293">
        <v>79963.918699999995</v>
      </c>
      <c r="H29" s="293">
        <v>52256.343399999998</v>
      </c>
      <c r="I29" s="294">
        <v>18.43</v>
      </c>
      <c r="J29" s="294">
        <v>1.3</v>
      </c>
      <c r="K29" s="294">
        <v>11.49</v>
      </c>
      <c r="L29" s="294">
        <v>165.9059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0.20180000000000001</v>
      </c>
      <c r="C30" s="286">
        <v>50894.656499999997</v>
      </c>
      <c r="D30" s="287">
        <v>38783.288399999998</v>
      </c>
      <c r="E30" s="287">
        <v>42057.181600000004</v>
      </c>
      <c r="F30" s="287">
        <v>63582.988899999997</v>
      </c>
      <c r="G30" s="287">
        <v>86155.197100000005</v>
      </c>
      <c r="H30" s="287">
        <v>57396.534399999997</v>
      </c>
      <c r="I30" s="288">
        <v>13.26</v>
      </c>
      <c r="J30" s="288">
        <v>2.68</v>
      </c>
      <c r="K30" s="288">
        <v>11.4</v>
      </c>
      <c r="L30" s="288">
        <v>169.49029999999999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8.5000000000000006E-2</v>
      </c>
      <c r="C31" s="292">
        <v>58738.455900000001</v>
      </c>
      <c r="D31" s="293">
        <v>45038.986299999997</v>
      </c>
      <c r="E31" s="293">
        <v>51678.539199999999</v>
      </c>
      <c r="F31" s="293">
        <v>64199.982000000004</v>
      </c>
      <c r="G31" s="293">
        <v>77810.847500000003</v>
      </c>
      <c r="H31" s="293">
        <v>60996.338900000002</v>
      </c>
      <c r="I31" s="294">
        <v>17.29</v>
      </c>
      <c r="J31" s="294">
        <v>7.25</v>
      </c>
      <c r="K31" s="294">
        <v>9.3800000000000008</v>
      </c>
      <c r="L31" s="294">
        <v>177.87970000000001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0.18529999999999999</v>
      </c>
      <c r="C32" s="286">
        <v>43219.069499999998</v>
      </c>
      <c r="D32" s="287">
        <v>32427.535199999998</v>
      </c>
      <c r="E32" s="287">
        <v>36320.131099999999</v>
      </c>
      <c r="F32" s="287">
        <v>54255.575799999999</v>
      </c>
      <c r="G32" s="287">
        <v>90700.649399999995</v>
      </c>
      <c r="H32" s="287">
        <v>51130.656999999999</v>
      </c>
      <c r="I32" s="288">
        <v>21.43</v>
      </c>
      <c r="J32" s="288">
        <v>2.95</v>
      </c>
      <c r="K32" s="288">
        <v>11.08</v>
      </c>
      <c r="L32" s="288">
        <v>167.17269999999999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0.1187</v>
      </c>
      <c r="C33" s="292">
        <v>44999.56</v>
      </c>
      <c r="D33" s="293">
        <v>26174.521799999999</v>
      </c>
      <c r="E33" s="293">
        <v>32829.758900000001</v>
      </c>
      <c r="F33" s="293">
        <v>55046.565300000002</v>
      </c>
      <c r="G33" s="293">
        <v>75508.421600000001</v>
      </c>
      <c r="H33" s="293">
        <v>47410.873299999999</v>
      </c>
      <c r="I33" s="294">
        <v>14.59</v>
      </c>
      <c r="J33" s="294">
        <v>0.91</v>
      </c>
      <c r="K33" s="294">
        <v>10.64</v>
      </c>
      <c r="L33" s="294">
        <v>172.75899999999999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0.10390000000000001</v>
      </c>
      <c r="C34" s="286">
        <v>48444.463199999998</v>
      </c>
      <c r="D34" s="287">
        <v>36592.0844</v>
      </c>
      <c r="E34" s="287">
        <v>41306.359799999998</v>
      </c>
      <c r="F34" s="287">
        <v>60077.961199999998</v>
      </c>
      <c r="G34" s="287">
        <v>90062.544899999994</v>
      </c>
      <c r="H34" s="287">
        <v>57035.122900000002</v>
      </c>
      <c r="I34" s="288">
        <v>15.83</v>
      </c>
      <c r="J34" s="288">
        <v>2.04</v>
      </c>
      <c r="K34" s="288">
        <v>12.17</v>
      </c>
      <c r="L34" s="288">
        <v>168.7396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6.4299999999999996E-2</v>
      </c>
      <c r="C35" s="292">
        <v>47789.779300000002</v>
      </c>
      <c r="D35" s="293">
        <v>32038.747800000001</v>
      </c>
      <c r="E35" s="293">
        <v>35548.296000000002</v>
      </c>
      <c r="F35" s="293">
        <v>67627.1109</v>
      </c>
      <c r="G35" s="293">
        <v>90756.262000000002</v>
      </c>
      <c r="H35" s="293">
        <v>54872.974699999999</v>
      </c>
      <c r="I35" s="294">
        <v>16.27</v>
      </c>
      <c r="J35" s="294">
        <v>7.51</v>
      </c>
      <c r="K35" s="294">
        <v>10.29</v>
      </c>
      <c r="L35" s="294">
        <v>173.32669999999999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0.18360000000000001</v>
      </c>
      <c r="C36" s="286">
        <v>40933.257899999997</v>
      </c>
      <c r="D36" s="287">
        <v>29967.079699999998</v>
      </c>
      <c r="E36" s="287">
        <v>36070.233200000002</v>
      </c>
      <c r="F36" s="287">
        <v>45693.455000000002</v>
      </c>
      <c r="G36" s="287">
        <v>54921.303599999999</v>
      </c>
      <c r="H36" s="287">
        <v>41872.253400000001</v>
      </c>
      <c r="I36" s="288">
        <v>16.89</v>
      </c>
      <c r="J36" s="288">
        <v>2.2999999999999998</v>
      </c>
      <c r="K36" s="288">
        <v>11.05</v>
      </c>
      <c r="L36" s="288">
        <v>169.19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2.6381000000000001</v>
      </c>
      <c r="C37" s="292">
        <v>39079.239300000001</v>
      </c>
      <c r="D37" s="293">
        <v>26064.098699999999</v>
      </c>
      <c r="E37" s="293">
        <v>33907.822500000002</v>
      </c>
      <c r="F37" s="293">
        <v>49906.260900000001</v>
      </c>
      <c r="G37" s="293">
        <v>60742.031900000002</v>
      </c>
      <c r="H37" s="293">
        <v>42468.973599999998</v>
      </c>
      <c r="I37" s="294">
        <v>14.19</v>
      </c>
      <c r="J37" s="294">
        <v>1.87</v>
      </c>
      <c r="K37" s="294">
        <v>10.84</v>
      </c>
      <c r="L37" s="294">
        <v>171.9939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0.44779999999999998</v>
      </c>
      <c r="C38" s="286">
        <v>44642.221299999997</v>
      </c>
      <c r="D38" s="287">
        <v>27876.178500000002</v>
      </c>
      <c r="E38" s="287">
        <v>36387.954100000003</v>
      </c>
      <c r="F38" s="287">
        <v>54043.770299999996</v>
      </c>
      <c r="G38" s="287">
        <v>65824.342199999999</v>
      </c>
      <c r="H38" s="287">
        <v>47960.661099999998</v>
      </c>
      <c r="I38" s="288">
        <v>19.11</v>
      </c>
      <c r="J38" s="288">
        <v>5.29</v>
      </c>
      <c r="K38" s="288">
        <v>11.03</v>
      </c>
      <c r="L38" s="288">
        <v>170.28309999999999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0.73880000000000001</v>
      </c>
      <c r="C39" s="292">
        <v>37268.391300000003</v>
      </c>
      <c r="D39" s="293">
        <v>27350.634900000001</v>
      </c>
      <c r="E39" s="293">
        <v>30600.860799999999</v>
      </c>
      <c r="F39" s="293">
        <v>49079.0965</v>
      </c>
      <c r="G39" s="293">
        <v>64734.895499999999</v>
      </c>
      <c r="H39" s="293">
        <v>42370.008399999999</v>
      </c>
      <c r="I39" s="294">
        <v>15.75</v>
      </c>
      <c r="J39" s="294">
        <v>5.55</v>
      </c>
      <c r="K39" s="294">
        <v>11.45</v>
      </c>
      <c r="L39" s="294">
        <v>170.02420000000001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3.1726999999999999</v>
      </c>
      <c r="C40" s="286">
        <v>40347.431799999998</v>
      </c>
      <c r="D40" s="287">
        <v>22550.872200000002</v>
      </c>
      <c r="E40" s="287">
        <v>31465.077000000001</v>
      </c>
      <c r="F40" s="287">
        <v>52171.766600000003</v>
      </c>
      <c r="G40" s="287">
        <v>66142.093999999997</v>
      </c>
      <c r="H40" s="287">
        <v>44004.020100000002</v>
      </c>
      <c r="I40" s="288">
        <v>19.73</v>
      </c>
      <c r="J40" s="288">
        <v>4.84</v>
      </c>
      <c r="K40" s="288">
        <v>10.68</v>
      </c>
      <c r="L40" s="288">
        <v>174.39830000000001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8.2400000000000001E-2</v>
      </c>
      <c r="C41" s="292">
        <v>28338.433400000002</v>
      </c>
      <c r="D41" s="293">
        <v>23413.416799999999</v>
      </c>
      <c r="E41" s="293">
        <v>25049.851600000002</v>
      </c>
      <c r="F41" s="293">
        <v>36395.9735</v>
      </c>
      <c r="G41" s="293">
        <v>46905.300900000002</v>
      </c>
      <c r="H41" s="293">
        <v>32214.984199999999</v>
      </c>
      <c r="I41" s="294">
        <v>12.77</v>
      </c>
      <c r="J41" s="294">
        <v>6.8</v>
      </c>
      <c r="K41" s="294">
        <v>10.51</v>
      </c>
      <c r="L41" s="294">
        <v>175.9812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5.5599999999999997E-2</v>
      </c>
      <c r="C42" s="286">
        <v>39155.097500000003</v>
      </c>
      <c r="D42" s="287">
        <v>30159.574400000001</v>
      </c>
      <c r="E42" s="287">
        <v>35077.784200000002</v>
      </c>
      <c r="F42" s="287">
        <v>43762.301299999999</v>
      </c>
      <c r="G42" s="287">
        <v>47022.776700000002</v>
      </c>
      <c r="H42" s="287">
        <v>39041.189200000001</v>
      </c>
      <c r="I42" s="288">
        <v>23.97</v>
      </c>
      <c r="J42" s="288">
        <v>0.3</v>
      </c>
      <c r="K42" s="288">
        <v>9.0299999999999994</v>
      </c>
      <c r="L42" s="288">
        <v>167.774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6.2300000000000001E-2</v>
      </c>
      <c r="C43" s="292">
        <v>42212.237500000003</v>
      </c>
      <c r="D43" s="293">
        <v>34049.058700000001</v>
      </c>
      <c r="E43" s="293">
        <v>36943.660400000001</v>
      </c>
      <c r="F43" s="293">
        <v>53081.377099999998</v>
      </c>
      <c r="G43" s="293">
        <v>57837.595500000003</v>
      </c>
      <c r="H43" s="293">
        <v>44240.653700000003</v>
      </c>
      <c r="I43" s="294">
        <v>12.33</v>
      </c>
      <c r="J43" s="294">
        <v>14.61</v>
      </c>
      <c r="K43" s="294">
        <v>10.130000000000001</v>
      </c>
      <c r="L43" s="294">
        <v>190.649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0.12770000000000001</v>
      </c>
      <c r="C44" s="286">
        <v>39405.597600000001</v>
      </c>
      <c r="D44" s="287">
        <v>28488.878000000001</v>
      </c>
      <c r="E44" s="287">
        <v>33246.037900000003</v>
      </c>
      <c r="F44" s="287">
        <v>47024.431499999999</v>
      </c>
      <c r="G44" s="287">
        <v>54892.786599999999</v>
      </c>
      <c r="H44" s="287">
        <v>40324.139300000003</v>
      </c>
      <c r="I44" s="288">
        <v>13.8</v>
      </c>
      <c r="J44" s="288">
        <v>10.47</v>
      </c>
      <c r="K44" s="288">
        <v>10.91</v>
      </c>
      <c r="L44" s="288">
        <v>184.3802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8.7400000000000005E-2</v>
      </c>
      <c r="C45" s="292">
        <v>37295.536200000002</v>
      </c>
      <c r="D45" s="293">
        <v>30084.353200000001</v>
      </c>
      <c r="E45" s="293">
        <v>33933.594499999999</v>
      </c>
      <c r="F45" s="293">
        <v>41582.332499999997</v>
      </c>
      <c r="G45" s="293">
        <v>46338.287100000001</v>
      </c>
      <c r="H45" s="293">
        <v>37869.149899999997</v>
      </c>
      <c r="I45" s="294">
        <v>17.57</v>
      </c>
      <c r="J45" s="294">
        <v>6.32</v>
      </c>
      <c r="K45" s="294">
        <v>9.68</v>
      </c>
      <c r="L45" s="294">
        <v>177.06880000000001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1.8734</v>
      </c>
      <c r="C46" s="286">
        <v>29140.058499999999</v>
      </c>
      <c r="D46" s="287">
        <v>24393.056799999998</v>
      </c>
      <c r="E46" s="287">
        <v>24995.314999999999</v>
      </c>
      <c r="F46" s="287">
        <v>39181.220200000003</v>
      </c>
      <c r="G46" s="287">
        <v>46443.369200000001</v>
      </c>
      <c r="H46" s="287">
        <v>31944.7048</v>
      </c>
      <c r="I46" s="288">
        <v>6.65</v>
      </c>
      <c r="J46" s="288">
        <v>11.82</v>
      </c>
      <c r="K46" s="288">
        <v>10.23</v>
      </c>
      <c r="L46" s="288">
        <v>172.3528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0.436</v>
      </c>
      <c r="C47" s="292">
        <v>36415.423000000003</v>
      </c>
      <c r="D47" s="293">
        <v>25352.590199999999</v>
      </c>
      <c r="E47" s="293">
        <v>28946.295900000001</v>
      </c>
      <c r="F47" s="293">
        <v>46229.710899999998</v>
      </c>
      <c r="G47" s="293">
        <v>56586.8387</v>
      </c>
      <c r="H47" s="293">
        <v>39567.359799999998</v>
      </c>
      <c r="I47" s="294">
        <v>19.440000000000001</v>
      </c>
      <c r="J47" s="294">
        <v>1.24</v>
      </c>
      <c r="K47" s="294">
        <v>11.25</v>
      </c>
      <c r="L47" s="294">
        <v>173.58750000000001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1.7944</v>
      </c>
      <c r="C48" s="286">
        <v>35637.121700000003</v>
      </c>
      <c r="D48" s="287">
        <v>24617.511200000001</v>
      </c>
      <c r="E48" s="287">
        <v>28261.8593</v>
      </c>
      <c r="F48" s="287">
        <v>47682.602599999998</v>
      </c>
      <c r="G48" s="287">
        <v>54717.634299999998</v>
      </c>
      <c r="H48" s="287">
        <v>38384.587</v>
      </c>
      <c r="I48" s="288">
        <v>16.670000000000002</v>
      </c>
      <c r="J48" s="288">
        <v>1.4</v>
      </c>
      <c r="K48" s="288">
        <v>10.32</v>
      </c>
      <c r="L48" s="288">
        <v>171.2483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8.0299999999999996E-2</v>
      </c>
      <c r="C49" s="292">
        <v>37723.292099999999</v>
      </c>
      <c r="D49" s="293">
        <v>31535.95</v>
      </c>
      <c r="E49" s="293">
        <v>33257.204599999997</v>
      </c>
      <c r="F49" s="293">
        <v>41444.640700000004</v>
      </c>
      <c r="G49" s="293">
        <v>52176.491300000002</v>
      </c>
      <c r="H49" s="293">
        <v>39107.815600000002</v>
      </c>
      <c r="I49" s="294">
        <v>18.23</v>
      </c>
      <c r="J49" s="294">
        <v>0.37</v>
      </c>
      <c r="K49" s="294">
        <v>10.52</v>
      </c>
      <c r="L49" s="294">
        <v>174.7064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0.20030000000000001</v>
      </c>
      <c r="C50" s="286">
        <v>39896.019899999999</v>
      </c>
      <c r="D50" s="287">
        <v>26095.373299999999</v>
      </c>
      <c r="E50" s="287">
        <v>33666.940300000002</v>
      </c>
      <c r="F50" s="287">
        <v>50086.2068</v>
      </c>
      <c r="G50" s="287">
        <v>66131.297600000005</v>
      </c>
      <c r="H50" s="287">
        <v>47569.034899999999</v>
      </c>
      <c r="I50" s="288">
        <v>20.079999999999998</v>
      </c>
      <c r="J50" s="288">
        <v>0.11</v>
      </c>
      <c r="K50" s="288">
        <v>10.7</v>
      </c>
      <c r="L50" s="288">
        <v>170.51310000000001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2.2978000000000001</v>
      </c>
      <c r="C51" s="292">
        <v>33743.446799999998</v>
      </c>
      <c r="D51" s="293">
        <v>18935.357100000001</v>
      </c>
      <c r="E51" s="293">
        <v>22281.281500000001</v>
      </c>
      <c r="F51" s="293">
        <v>40660.428</v>
      </c>
      <c r="G51" s="293">
        <v>63036.192000000003</v>
      </c>
      <c r="H51" s="293">
        <v>35247.873899999999</v>
      </c>
      <c r="I51" s="294">
        <v>29.31</v>
      </c>
      <c r="J51" s="294">
        <v>1.3</v>
      </c>
      <c r="K51" s="294">
        <v>8.58</v>
      </c>
      <c r="L51" s="294">
        <v>172.95740000000001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0.23469999999999999</v>
      </c>
      <c r="C52" s="286">
        <v>38551.908900000002</v>
      </c>
      <c r="D52" s="287">
        <v>23227.837599999999</v>
      </c>
      <c r="E52" s="287">
        <v>30166.491399999999</v>
      </c>
      <c r="F52" s="287">
        <v>48004.577799999999</v>
      </c>
      <c r="G52" s="287">
        <v>69750.939700000003</v>
      </c>
      <c r="H52" s="287">
        <v>43613.578999999998</v>
      </c>
      <c r="I52" s="288">
        <v>19.78</v>
      </c>
      <c r="J52" s="288">
        <v>0.88</v>
      </c>
      <c r="K52" s="288">
        <v>11.04</v>
      </c>
      <c r="L52" s="288">
        <v>170.31880000000001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1.0963000000000001</v>
      </c>
      <c r="C53" s="292">
        <v>29042.053899999999</v>
      </c>
      <c r="D53" s="293">
        <v>23739.8639</v>
      </c>
      <c r="E53" s="293">
        <v>24635.3976</v>
      </c>
      <c r="F53" s="293">
        <v>36409.6031</v>
      </c>
      <c r="G53" s="293">
        <v>46049.005499999999</v>
      </c>
      <c r="H53" s="293">
        <v>32612.950799999999</v>
      </c>
      <c r="I53" s="294">
        <v>15.37</v>
      </c>
      <c r="J53" s="294">
        <v>1.1100000000000001</v>
      </c>
      <c r="K53" s="294">
        <v>10.16</v>
      </c>
      <c r="L53" s="294">
        <v>171.79810000000001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0.22850000000000001</v>
      </c>
      <c r="C54" s="286">
        <v>41796.752</v>
      </c>
      <c r="D54" s="287">
        <v>28691.609199999999</v>
      </c>
      <c r="E54" s="287">
        <v>33342.369100000004</v>
      </c>
      <c r="F54" s="287">
        <v>52531.942499999997</v>
      </c>
      <c r="G54" s="287">
        <v>63712.33</v>
      </c>
      <c r="H54" s="287">
        <v>45295.161699999997</v>
      </c>
      <c r="I54" s="288">
        <v>18.600000000000001</v>
      </c>
      <c r="J54" s="288">
        <v>2.84</v>
      </c>
      <c r="K54" s="288">
        <v>10.88</v>
      </c>
      <c r="L54" s="288">
        <v>170.50139999999999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1.1326000000000001</v>
      </c>
      <c r="C55" s="292">
        <v>34029.010399999999</v>
      </c>
      <c r="D55" s="293">
        <v>23235.314699999999</v>
      </c>
      <c r="E55" s="293">
        <v>27031.105100000001</v>
      </c>
      <c r="F55" s="293">
        <v>44427.460400000004</v>
      </c>
      <c r="G55" s="293">
        <v>54915.819600000003</v>
      </c>
      <c r="H55" s="293">
        <v>38017.858099999998</v>
      </c>
      <c r="I55" s="294">
        <v>18.59</v>
      </c>
      <c r="J55" s="294">
        <v>4.4800000000000004</v>
      </c>
      <c r="K55" s="294">
        <v>10.39</v>
      </c>
      <c r="L55" s="294">
        <v>172.24770000000001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0.27250000000000002</v>
      </c>
      <c r="C56" s="286">
        <v>31446.042600000001</v>
      </c>
      <c r="D56" s="287">
        <v>24904.738300000001</v>
      </c>
      <c r="E56" s="287">
        <v>25537.647799999999</v>
      </c>
      <c r="F56" s="287">
        <v>39136.5723</v>
      </c>
      <c r="G56" s="287">
        <v>52223.569900000002</v>
      </c>
      <c r="H56" s="287">
        <v>34621.843999999997</v>
      </c>
      <c r="I56" s="288">
        <v>13.65</v>
      </c>
      <c r="J56" s="288">
        <v>3.4</v>
      </c>
      <c r="K56" s="288">
        <v>10.49</v>
      </c>
      <c r="L56" s="288">
        <v>175.33860000000001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2.5246</v>
      </c>
      <c r="C57" s="292">
        <v>21498.782200000001</v>
      </c>
      <c r="D57" s="293">
        <v>13352.173199999999</v>
      </c>
      <c r="E57" s="293">
        <v>15850.454299999999</v>
      </c>
      <c r="F57" s="293">
        <v>25850.891599999999</v>
      </c>
      <c r="G57" s="293">
        <v>30297.0435</v>
      </c>
      <c r="H57" s="293">
        <v>21794.018800000002</v>
      </c>
      <c r="I57" s="294">
        <v>11.29</v>
      </c>
      <c r="J57" s="294">
        <v>0.2</v>
      </c>
      <c r="K57" s="294">
        <v>9.49</v>
      </c>
      <c r="L57" s="294">
        <v>173.2938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0.38669999999999999</v>
      </c>
      <c r="C58" s="286">
        <v>26082.889599999999</v>
      </c>
      <c r="D58" s="287">
        <v>23638.925999999999</v>
      </c>
      <c r="E58" s="287">
        <v>24922.855599999999</v>
      </c>
      <c r="F58" s="287">
        <v>27864.2713</v>
      </c>
      <c r="G58" s="287">
        <v>30246.6414</v>
      </c>
      <c r="H58" s="287">
        <v>26594.4689</v>
      </c>
      <c r="I58" s="288">
        <v>16.440000000000001</v>
      </c>
      <c r="J58" s="288">
        <v>1.89</v>
      </c>
      <c r="K58" s="288">
        <v>10.17</v>
      </c>
      <c r="L58" s="288">
        <v>162.9417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6.4500000000000002E-2</v>
      </c>
      <c r="C59" s="292">
        <v>21955.219700000001</v>
      </c>
      <c r="D59" s="293">
        <v>19447.1666</v>
      </c>
      <c r="E59" s="293">
        <v>20370.308799999999</v>
      </c>
      <c r="F59" s="293">
        <v>23397.866300000002</v>
      </c>
      <c r="G59" s="293">
        <v>31392.431400000001</v>
      </c>
      <c r="H59" s="293">
        <v>23859.5789</v>
      </c>
      <c r="I59" s="294">
        <v>32.36</v>
      </c>
      <c r="J59" s="294">
        <v>1.39</v>
      </c>
      <c r="K59" s="294">
        <v>10.9</v>
      </c>
      <c r="L59" s="294">
        <v>169.93879999999999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1.1964999999999999</v>
      </c>
      <c r="C60" s="286">
        <v>29896.004499999999</v>
      </c>
      <c r="D60" s="287">
        <v>21423.7117</v>
      </c>
      <c r="E60" s="287">
        <v>24546.466100000001</v>
      </c>
      <c r="F60" s="287">
        <v>36756.675799999997</v>
      </c>
      <c r="G60" s="287">
        <v>43987.972800000003</v>
      </c>
      <c r="H60" s="287">
        <v>31351.7477</v>
      </c>
      <c r="I60" s="288">
        <v>15.84</v>
      </c>
      <c r="J60" s="288">
        <v>3.39</v>
      </c>
      <c r="K60" s="288">
        <v>10.8</v>
      </c>
      <c r="L60" s="288">
        <v>173.4187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0.45190000000000002</v>
      </c>
      <c r="C61" s="292">
        <v>34404.6106</v>
      </c>
      <c r="D61" s="293">
        <v>25399.1577</v>
      </c>
      <c r="E61" s="293">
        <v>27876.992300000002</v>
      </c>
      <c r="F61" s="293">
        <v>42453.807200000003</v>
      </c>
      <c r="G61" s="293">
        <v>51869.823700000001</v>
      </c>
      <c r="H61" s="293">
        <v>36150.1973</v>
      </c>
      <c r="I61" s="294">
        <v>13.72</v>
      </c>
      <c r="J61" s="294">
        <v>2.0099999999999998</v>
      </c>
      <c r="K61" s="294">
        <v>11.06</v>
      </c>
      <c r="L61" s="294">
        <v>171.65520000000001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0.68469999999999998</v>
      </c>
      <c r="C62" s="286">
        <v>36143.063000000002</v>
      </c>
      <c r="D62" s="287">
        <v>22154.0301</v>
      </c>
      <c r="E62" s="287">
        <v>29977.6558</v>
      </c>
      <c r="F62" s="287">
        <v>43396.7863</v>
      </c>
      <c r="G62" s="287">
        <v>48993.224600000001</v>
      </c>
      <c r="H62" s="287">
        <v>36945.418100000003</v>
      </c>
      <c r="I62" s="288">
        <v>11.55</v>
      </c>
      <c r="J62" s="288">
        <v>9.02</v>
      </c>
      <c r="K62" s="288">
        <v>11.14</v>
      </c>
      <c r="L62" s="288">
        <v>172.21190000000001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0.51519999999999999</v>
      </c>
      <c r="C63" s="292">
        <v>22119.048900000002</v>
      </c>
      <c r="D63" s="293">
        <v>20573.887200000001</v>
      </c>
      <c r="E63" s="293">
        <v>21107.778600000001</v>
      </c>
      <c r="F63" s="293">
        <v>23726.647400000002</v>
      </c>
      <c r="G63" s="293">
        <v>25706.3056</v>
      </c>
      <c r="H63" s="293">
        <v>22683.4421</v>
      </c>
      <c r="I63" s="294">
        <v>12.91</v>
      </c>
      <c r="J63" s="294">
        <v>1.1000000000000001</v>
      </c>
      <c r="K63" s="294">
        <v>10.94</v>
      </c>
      <c r="L63" s="294">
        <v>164.2929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0.77529999999999999</v>
      </c>
      <c r="C64" s="286">
        <v>30214.7395</v>
      </c>
      <c r="D64" s="287">
        <v>20824.0124</v>
      </c>
      <c r="E64" s="287">
        <v>24755.694200000002</v>
      </c>
      <c r="F64" s="287">
        <v>40617.892200000002</v>
      </c>
      <c r="G64" s="287">
        <v>51366.591</v>
      </c>
      <c r="H64" s="287">
        <v>33836.803399999997</v>
      </c>
      <c r="I64" s="288">
        <v>14.89</v>
      </c>
      <c r="J64" s="288">
        <v>3.28</v>
      </c>
      <c r="K64" s="288">
        <v>10.050000000000001</v>
      </c>
      <c r="L64" s="288">
        <v>179.72139999999999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4.67</v>
      </c>
      <c r="C65" s="292">
        <v>20219.5111</v>
      </c>
      <c r="D65" s="293">
        <v>16178.6666</v>
      </c>
      <c r="E65" s="293">
        <v>18131.991600000001</v>
      </c>
      <c r="F65" s="293">
        <v>24958.2847</v>
      </c>
      <c r="G65" s="293">
        <v>30880.403600000001</v>
      </c>
      <c r="H65" s="293">
        <v>22139.0517</v>
      </c>
      <c r="I65" s="294">
        <v>9.36</v>
      </c>
      <c r="J65" s="294">
        <v>3.92</v>
      </c>
      <c r="K65" s="294">
        <v>9.7200000000000006</v>
      </c>
      <c r="L65" s="294">
        <v>175.32769999999999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0.51090000000000002</v>
      </c>
      <c r="C66" s="286">
        <v>23990.219400000002</v>
      </c>
      <c r="D66" s="287">
        <v>18150.542700000002</v>
      </c>
      <c r="E66" s="287">
        <v>20728.416300000001</v>
      </c>
      <c r="F66" s="287">
        <v>27945.140299999999</v>
      </c>
      <c r="G66" s="287">
        <v>31143.645100000002</v>
      </c>
      <c r="H66" s="287">
        <v>24572.316699999999</v>
      </c>
      <c r="I66" s="288">
        <v>9.32</v>
      </c>
      <c r="J66" s="288">
        <v>5.78</v>
      </c>
      <c r="K66" s="288">
        <v>10.14</v>
      </c>
      <c r="L66" s="288">
        <v>173.7159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4.4900000000000002E-2</v>
      </c>
      <c r="C67" s="292">
        <v>20552.6394</v>
      </c>
      <c r="D67" s="293">
        <v>16897.763299999999</v>
      </c>
      <c r="E67" s="293">
        <v>19929.0684</v>
      </c>
      <c r="F67" s="293">
        <v>25478.2215</v>
      </c>
      <c r="G67" s="293">
        <v>30287.360400000001</v>
      </c>
      <c r="H67" s="293">
        <v>22556.247800000001</v>
      </c>
      <c r="I67" s="294">
        <v>6.54</v>
      </c>
      <c r="J67" s="294">
        <v>3.94</v>
      </c>
      <c r="K67" s="294">
        <v>7.84</v>
      </c>
      <c r="L67" s="294">
        <v>173.9931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0.2838</v>
      </c>
      <c r="C68" s="286">
        <v>25446.561000000002</v>
      </c>
      <c r="D68" s="287">
        <v>19632.75</v>
      </c>
      <c r="E68" s="287">
        <v>22423.825099999998</v>
      </c>
      <c r="F68" s="287">
        <v>28650.174299999999</v>
      </c>
      <c r="G68" s="287">
        <v>31137.241300000002</v>
      </c>
      <c r="H68" s="287">
        <v>25694.710500000001</v>
      </c>
      <c r="I68" s="288">
        <v>9.6</v>
      </c>
      <c r="J68" s="288">
        <v>18.03</v>
      </c>
      <c r="K68" s="288">
        <v>9.1</v>
      </c>
      <c r="L68" s="288">
        <v>175.5487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8.9300000000000004E-2</v>
      </c>
      <c r="C69" s="292">
        <v>24226.572899999999</v>
      </c>
      <c r="D69" s="293">
        <v>19578.9431</v>
      </c>
      <c r="E69" s="293">
        <v>20801.322100000001</v>
      </c>
      <c r="F69" s="293">
        <v>26996.335800000001</v>
      </c>
      <c r="G69" s="293">
        <v>31697.507799999999</v>
      </c>
      <c r="H69" s="293">
        <v>24891.9385</v>
      </c>
      <c r="I69" s="294">
        <v>15.41</v>
      </c>
      <c r="J69" s="294">
        <v>0.4</v>
      </c>
      <c r="K69" s="294">
        <v>10.33</v>
      </c>
      <c r="L69" s="294">
        <v>169.48500000000001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0.40600000000000003</v>
      </c>
      <c r="C70" s="286">
        <v>23176.375199999999</v>
      </c>
      <c r="D70" s="287">
        <v>18491.25</v>
      </c>
      <c r="E70" s="287">
        <v>20176.825199999999</v>
      </c>
      <c r="F70" s="287">
        <v>28739.903999999999</v>
      </c>
      <c r="G70" s="287">
        <v>33385.243300000002</v>
      </c>
      <c r="H70" s="287">
        <v>25160.780699999999</v>
      </c>
      <c r="I70" s="288">
        <v>10.53</v>
      </c>
      <c r="J70" s="288">
        <v>18.11</v>
      </c>
      <c r="K70" s="288">
        <v>9.76</v>
      </c>
      <c r="L70" s="288">
        <v>175.18289999999999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0.63570000000000004</v>
      </c>
      <c r="C71" s="292">
        <v>24182.303400000001</v>
      </c>
      <c r="D71" s="293">
        <v>19916.074499999999</v>
      </c>
      <c r="E71" s="293">
        <v>19916.074499999999</v>
      </c>
      <c r="F71" s="293">
        <v>32361.988000000001</v>
      </c>
      <c r="G71" s="293">
        <v>39169.549700000003</v>
      </c>
      <c r="H71" s="293">
        <v>27066.864000000001</v>
      </c>
      <c r="I71" s="294">
        <v>16.510000000000002</v>
      </c>
      <c r="J71" s="294">
        <v>16.03</v>
      </c>
      <c r="K71" s="294">
        <v>8.24</v>
      </c>
      <c r="L71" s="294">
        <v>188.89709999999999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6.0999999999999999E-2</v>
      </c>
      <c r="C72" s="286">
        <v>27348.959999999999</v>
      </c>
      <c r="D72" s="287">
        <v>22617.893400000001</v>
      </c>
      <c r="E72" s="287">
        <v>24786.5743</v>
      </c>
      <c r="F72" s="287">
        <v>32188.302599999999</v>
      </c>
      <c r="G72" s="287">
        <v>34475.590400000001</v>
      </c>
      <c r="H72" s="287">
        <v>28492.155999999999</v>
      </c>
      <c r="I72" s="288">
        <v>24.38</v>
      </c>
      <c r="J72" s="288">
        <v>1.07</v>
      </c>
      <c r="K72" s="288">
        <v>14.63</v>
      </c>
      <c r="L72" s="288">
        <v>170.06829999999999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0.1313</v>
      </c>
      <c r="C73" s="292">
        <v>34837.2909</v>
      </c>
      <c r="D73" s="293">
        <v>27316.760900000001</v>
      </c>
      <c r="E73" s="293">
        <v>31626.002899999999</v>
      </c>
      <c r="F73" s="293">
        <v>39416.966999999997</v>
      </c>
      <c r="G73" s="293">
        <v>40660.805800000002</v>
      </c>
      <c r="H73" s="293">
        <v>34692.6512</v>
      </c>
      <c r="I73" s="294">
        <v>10.15</v>
      </c>
      <c r="J73" s="294">
        <v>6.44</v>
      </c>
      <c r="K73" s="294">
        <v>11.96</v>
      </c>
      <c r="L73" s="294">
        <v>166.923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0.26950000000000002</v>
      </c>
      <c r="C74" s="286">
        <v>34041.971799999999</v>
      </c>
      <c r="D74" s="287">
        <v>25825.613399999998</v>
      </c>
      <c r="E74" s="287">
        <v>29540.9097</v>
      </c>
      <c r="F74" s="287">
        <v>44098.209699999999</v>
      </c>
      <c r="G74" s="287">
        <v>52735.443200000002</v>
      </c>
      <c r="H74" s="287">
        <v>36688.867700000003</v>
      </c>
      <c r="I74" s="288">
        <v>15</v>
      </c>
      <c r="J74" s="288">
        <v>9.7200000000000006</v>
      </c>
      <c r="K74" s="288">
        <v>12.6</v>
      </c>
      <c r="L74" s="288">
        <v>174.47640000000001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0.27710000000000001</v>
      </c>
      <c r="C75" s="292">
        <v>27886.403999999999</v>
      </c>
      <c r="D75" s="293">
        <v>24387.288</v>
      </c>
      <c r="E75" s="293">
        <v>26677.585800000001</v>
      </c>
      <c r="F75" s="293">
        <v>31020.753199999999</v>
      </c>
      <c r="G75" s="293">
        <v>36405.879300000001</v>
      </c>
      <c r="H75" s="293">
        <v>29418.8053</v>
      </c>
      <c r="I75" s="294">
        <v>24.62</v>
      </c>
      <c r="J75" s="294">
        <v>8.11</v>
      </c>
      <c r="K75" s="294">
        <v>14.08</v>
      </c>
      <c r="L75" s="294">
        <v>167.14670000000001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3.2309000000000001</v>
      </c>
      <c r="C76" s="286">
        <v>29739.536199999999</v>
      </c>
      <c r="D76" s="287">
        <v>23057.660400000001</v>
      </c>
      <c r="E76" s="287">
        <v>25825.285500000002</v>
      </c>
      <c r="F76" s="287">
        <v>37778.396800000002</v>
      </c>
      <c r="G76" s="287">
        <v>46025.379500000003</v>
      </c>
      <c r="H76" s="287">
        <v>32542.7127</v>
      </c>
      <c r="I76" s="288">
        <v>18.38</v>
      </c>
      <c r="J76" s="288">
        <v>6.48</v>
      </c>
      <c r="K76" s="288">
        <v>11.55</v>
      </c>
      <c r="L76" s="288">
        <v>173.94460000000001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3.2797999999999998</v>
      </c>
      <c r="C77" s="292">
        <v>32050.278399999999</v>
      </c>
      <c r="D77" s="293">
        <v>23759.522000000001</v>
      </c>
      <c r="E77" s="293">
        <v>26664.1679</v>
      </c>
      <c r="F77" s="293">
        <v>38102.291700000002</v>
      </c>
      <c r="G77" s="293">
        <v>46749.638099999996</v>
      </c>
      <c r="H77" s="293">
        <v>33580.574800000002</v>
      </c>
      <c r="I77" s="294">
        <v>17.21</v>
      </c>
      <c r="J77" s="294">
        <v>6.47</v>
      </c>
      <c r="K77" s="294">
        <v>12.07</v>
      </c>
      <c r="L77" s="294">
        <v>175.06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2.3853</v>
      </c>
      <c r="C78" s="286">
        <v>38155.582600000002</v>
      </c>
      <c r="D78" s="287">
        <v>25054.7268</v>
      </c>
      <c r="E78" s="287">
        <v>32498.695800000001</v>
      </c>
      <c r="F78" s="287">
        <v>45142.495199999998</v>
      </c>
      <c r="G78" s="287">
        <v>51814.111499999999</v>
      </c>
      <c r="H78" s="287">
        <v>38245.269399999997</v>
      </c>
      <c r="I78" s="288">
        <v>20.89</v>
      </c>
      <c r="J78" s="288">
        <v>9.77</v>
      </c>
      <c r="K78" s="288">
        <v>11.39</v>
      </c>
      <c r="L78" s="288">
        <v>173.0668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0.73660000000000003</v>
      </c>
      <c r="C79" s="292">
        <v>38046.191299999999</v>
      </c>
      <c r="D79" s="293">
        <v>25068.719799999999</v>
      </c>
      <c r="E79" s="293">
        <v>30794.786400000001</v>
      </c>
      <c r="F79" s="293">
        <v>46158.203800000003</v>
      </c>
      <c r="G79" s="293">
        <v>52401.590700000001</v>
      </c>
      <c r="H79" s="293">
        <v>39012.421999999999</v>
      </c>
      <c r="I79" s="294">
        <v>18.87</v>
      </c>
      <c r="J79" s="294">
        <v>8.16</v>
      </c>
      <c r="K79" s="294">
        <v>11.5</v>
      </c>
      <c r="L79" s="294">
        <v>174.28880000000001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0.13370000000000001</v>
      </c>
      <c r="C80" s="286">
        <v>35856.625</v>
      </c>
      <c r="D80" s="287">
        <v>24619.0841</v>
      </c>
      <c r="E80" s="287">
        <v>32416.822400000001</v>
      </c>
      <c r="F80" s="287">
        <v>43730.145600000003</v>
      </c>
      <c r="G80" s="287">
        <v>51503.977299999999</v>
      </c>
      <c r="H80" s="287">
        <v>37662.037300000004</v>
      </c>
      <c r="I80" s="288">
        <v>11.15</v>
      </c>
      <c r="J80" s="288">
        <v>9.42</v>
      </c>
      <c r="K80" s="288">
        <v>12.28</v>
      </c>
      <c r="L80" s="288">
        <v>172.02260000000001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6.4000000000000001E-2</v>
      </c>
      <c r="C81" s="292">
        <v>24341.359100000001</v>
      </c>
      <c r="D81" s="293">
        <v>20050.556700000001</v>
      </c>
      <c r="E81" s="293">
        <v>21267.570500000002</v>
      </c>
      <c r="F81" s="293">
        <v>29223.728200000001</v>
      </c>
      <c r="G81" s="293">
        <v>34159.0245</v>
      </c>
      <c r="H81" s="293">
        <v>25662.6234</v>
      </c>
      <c r="I81" s="294">
        <v>14.19</v>
      </c>
      <c r="J81" s="294">
        <v>7.67</v>
      </c>
      <c r="K81" s="294">
        <v>9.65</v>
      </c>
      <c r="L81" s="294">
        <v>175.2287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0.29120000000000001</v>
      </c>
      <c r="C82" s="286">
        <v>35932.132100000003</v>
      </c>
      <c r="D82" s="287">
        <v>27972.811600000001</v>
      </c>
      <c r="E82" s="287">
        <v>32390.251</v>
      </c>
      <c r="F82" s="287">
        <v>38865.129000000001</v>
      </c>
      <c r="G82" s="287">
        <v>41726.9473</v>
      </c>
      <c r="H82" s="287">
        <v>35318.138400000003</v>
      </c>
      <c r="I82" s="288">
        <v>37.369999999999997</v>
      </c>
      <c r="J82" s="288">
        <v>10.19</v>
      </c>
      <c r="K82" s="288">
        <v>12.7</v>
      </c>
      <c r="L82" s="288">
        <v>174.20679999999999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7.0800000000000002E-2</v>
      </c>
      <c r="C83" s="292">
        <v>28558.631399999998</v>
      </c>
      <c r="D83" s="293">
        <v>17468.577700000002</v>
      </c>
      <c r="E83" s="293">
        <v>21090.827399999998</v>
      </c>
      <c r="F83" s="293">
        <v>37019.241000000002</v>
      </c>
      <c r="G83" s="293">
        <v>43558.863499999999</v>
      </c>
      <c r="H83" s="293">
        <v>29571.045399999999</v>
      </c>
      <c r="I83" s="294">
        <v>34.85</v>
      </c>
      <c r="J83" s="294">
        <v>3.23</v>
      </c>
      <c r="K83" s="294">
        <v>13.81</v>
      </c>
      <c r="L83" s="294">
        <v>165.09119999999999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1.6221000000000001</v>
      </c>
      <c r="C84" s="286">
        <v>33343.985500000003</v>
      </c>
      <c r="D84" s="287">
        <v>22751.710800000001</v>
      </c>
      <c r="E84" s="287">
        <v>28182.793699999998</v>
      </c>
      <c r="F84" s="287">
        <v>39242.1898</v>
      </c>
      <c r="G84" s="287">
        <v>45440.380700000002</v>
      </c>
      <c r="H84" s="287">
        <v>34310.150199999996</v>
      </c>
      <c r="I84" s="288">
        <v>21.46</v>
      </c>
      <c r="J84" s="288">
        <v>8.7100000000000009</v>
      </c>
      <c r="K84" s="288">
        <v>12.57</v>
      </c>
      <c r="L84" s="288">
        <v>169.57579999999999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0.80489999999999995</v>
      </c>
      <c r="C85" s="292">
        <v>33620.981299999999</v>
      </c>
      <c r="D85" s="293">
        <v>23740.691299999999</v>
      </c>
      <c r="E85" s="293">
        <v>28482.791300000001</v>
      </c>
      <c r="F85" s="293">
        <v>38688.348400000003</v>
      </c>
      <c r="G85" s="293">
        <v>45360.990700000002</v>
      </c>
      <c r="H85" s="293">
        <v>34381.945800000001</v>
      </c>
      <c r="I85" s="294">
        <v>27.41</v>
      </c>
      <c r="J85" s="294">
        <v>9.48</v>
      </c>
      <c r="K85" s="294">
        <v>12.41</v>
      </c>
      <c r="L85" s="294">
        <v>170.73939999999999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0.60229999999999995</v>
      </c>
      <c r="C86" s="286">
        <v>32220.059000000001</v>
      </c>
      <c r="D86" s="287">
        <v>27287.864300000001</v>
      </c>
      <c r="E86" s="287">
        <v>29464.445800000001</v>
      </c>
      <c r="F86" s="287">
        <v>34948.830600000001</v>
      </c>
      <c r="G86" s="287">
        <v>38796.231800000001</v>
      </c>
      <c r="H86" s="287">
        <v>32770.353999999999</v>
      </c>
      <c r="I86" s="288">
        <v>22.49</v>
      </c>
      <c r="J86" s="288">
        <v>8.2200000000000006</v>
      </c>
      <c r="K86" s="288">
        <v>12.58</v>
      </c>
      <c r="L86" s="288">
        <v>167.3682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1.7344999999999999</v>
      </c>
      <c r="C87" s="292">
        <v>31122.5537</v>
      </c>
      <c r="D87" s="293">
        <v>23577.481800000001</v>
      </c>
      <c r="E87" s="293">
        <v>27021.864399999999</v>
      </c>
      <c r="F87" s="293">
        <v>35998.861599999997</v>
      </c>
      <c r="G87" s="293">
        <v>44251.509400000003</v>
      </c>
      <c r="H87" s="293">
        <v>32302.61</v>
      </c>
      <c r="I87" s="294">
        <v>24.38</v>
      </c>
      <c r="J87" s="294">
        <v>10.61</v>
      </c>
      <c r="K87" s="294">
        <v>10.79</v>
      </c>
      <c r="L87" s="294">
        <v>171.80879999999999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0.92049999999999998</v>
      </c>
      <c r="C88" s="286">
        <v>30702.092799999999</v>
      </c>
      <c r="D88" s="287">
        <v>22688.8024</v>
      </c>
      <c r="E88" s="287">
        <v>26024.1368</v>
      </c>
      <c r="F88" s="287">
        <v>35016.939899999998</v>
      </c>
      <c r="G88" s="287">
        <v>39235.663</v>
      </c>
      <c r="H88" s="287">
        <v>30844.264500000001</v>
      </c>
      <c r="I88" s="288">
        <v>17.27</v>
      </c>
      <c r="J88" s="288">
        <v>13.7</v>
      </c>
      <c r="K88" s="288">
        <v>10.84</v>
      </c>
      <c r="L88" s="288">
        <v>172.5214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4.9399999999999999E-2</v>
      </c>
      <c r="C89" s="292">
        <v>35578.5579</v>
      </c>
      <c r="D89" s="293">
        <v>20621.688399999999</v>
      </c>
      <c r="E89" s="293">
        <v>30140.181199999999</v>
      </c>
      <c r="F89" s="293">
        <v>39409.596799999999</v>
      </c>
      <c r="G89" s="293">
        <v>43447.854700000004</v>
      </c>
      <c r="H89" s="293">
        <v>33989.3992</v>
      </c>
      <c r="I89" s="294">
        <v>15.96</v>
      </c>
      <c r="J89" s="294">
        <v>11.48</v>
      </c>
      <c r="K89" s="294">
        <v>11.43</v>
      </c>
      <c r="L89" s="294">
        <v>169.10740000000001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1.8130999999999999</v>
      </c>
      <c r="C90" s="286">
        <v>36265.198400000001</v>
      </c>
      <c r="D90" s="287">
        <v>24670.5923</v>
      </c>
      <c r="E90" s="287">
        <v>30681.3393</v>
      </c>
      <c r="F90" s="287">
        <v>43219.776899999997</v>
      </c>
      <c r="G90" s="287">
        <v>49978.794199999997</v>
      </c>
      <c r="H90" s="287">
        <v>37019.6348</v>
      </c>
      <c r="I90" s="288">
        <v>23.24</v>
      </c>
      <c r="J90" s="288">
        <v>7.82</v>
      </c>
      <c r="K90" s="288">
        <v>11.29</v>
      </c>
      <c r="L90" s="288">
        <v>168.86529999999999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2.0947</v>
      </c>
      <c r="C91" s="292">
        <v>30228.014899999998</v>
      </c>
      <c r="D91" s="293">
        <v>22530.5255</v>
      </c>
      <c r="E91" s="293">
        <v>26985.342499999999</v>
      </c>
      <c r="F91" s="293">
        <v>35312.6126</v>
      </c>
      <c r="G91" s="293">
        <v>41404.2382</v>
      </c>
      <c r="H91" s="293">
        <v>31347.142899999999</v>
      </c>
      <c r="I91" s="294">
        <v>11.34</v>
      </c>
      <c r="J91" s="294">
        <v>11.6</v>
      </c>
      <c r="K91" s="294">
        <v>13.72</v>
      </c>
      <c r="L91" s="294">
        <v>167.6395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1.9906999999999999</v>
      </c>
      <c r="C92" s="286">
        <v>23969.994500000001</v>
      </c>
      <c r="D92" s="287">
        <v>16880.642899999999</v>
      </c>
      <c r="E92" s="287">
        <v>20540.810099999999</v>
      </c>
      <c r="F92" s="287">
        <v>28111.175899999998</v>
      </c>
      <c r="G92" s="287">
        <v>35986.730900000002</v>
      </c>
      <c r="H92" s="287">
        <v>25538.163700000001</v>
      </c>
      <c r="I92" s="288">
        <v>21.56</v>
      </c>
      <c r="J92" s="288">
        <v>5.09</v>
      </c>
      <c r="K92" s="288">
        <v>11.93</v>
      </c>
      <c r="L92" s="288">
        <v>168.95259999999999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4.5923999999999996</v>
      </c>
      <c r="C93" s="292">
        <v>29531.440600000002</v>
      </c>
      <c r="D93" s="293">
        <v>22166.320800000001</v>
      </c>
      <c r="E93" s="293">
        <v>26421.416700000002</v>
      </c>
      <c r="F93" s="293">
        <v>33557.303899999999</v>
      </c>
      <c r="G93" s="293">
        <v>37498.82</v>
      </c>
      <c r="H93" s="293">
        <v>30008.0651</v>
      </c>
      <c r="I93" s="294">
        <v>21.03</v>
      </c>
      <c r="J93" s="294">
        <v>6.71</v>
      </c>
      <c r="K93" s="294">
        <v>13.45</v>
      </c>
      <c r="L93" s="294">
        <v>168.9348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0.2177</v>
      </c>
      <c r="C94" s="286">
        <v>48280.241300000002</v>
      </c>
      <c r="D94" s="287">
        <v>37318.949500000002</v>
      </c>
      <c r="E94" s="287">
        <v>44159.406999999999</v>
      </c>
      <c r="F94" s="287">
        <v>51340.681299999997</v>
      </c>
      <c r="G94" s="287">
        <v>54138.451099999998</v>
      </c>
      <c r="H94" s="287">
        <v>47221.639900000002</v>
      </c>
      <c r="I94" s="288">
        <v>10.11</v>
      </c>
      <c r="J94" s="288">
        <v>19.48</v>
      </c>
      <c r="K94" s="288">
        <v>10.95</v>
      </c>
      <c r="L94" s="288">
        <v>171.1386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0.17319999999999999</v>
      </c>
      <c r="C95" s="292">
        <v>33724.7192</v>
      </c>
      <c r="D95" s="293">
        <v>26561.589800000002</v>
      </c>
      <c r="E95" s="293">
        <v>30254.033899999999</v>
      </c>
      <c r="F95" s="293">
        <v>35805.145299999996</v>
      </c>
      <c r="G95" s="293">
        <v>37792.103300000002</v>
      </c>
      <c r="H95" s="293">
        <v>32914.356299999999</v>
      </c>
      <c r="I95" s="294">
        <v>8.6300000000000008</v>
      </c>
      <c r="J95" s="294">
        <v>17.75</v>
      </c>
      <c r="K95" s="294">
        <v>11.37</v>
      </c>
      <c r="L95" s="294">
        <v>170.40020000000001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0.2621</v>
      </c>
      <c r="C96" s="286">
        <v>25745.597699999998</v>
      </c>
      <c r="D96" s="287">
        <v>17959.412799999998</v>
      </c>
      <c r="E96" s="287">
        <v>17959.412799999998</v>
      </c>
      <c r="F96" s="287">
        <v>35868.662199999999</v>
      </c>
      <c r="G96" s="287">
        <v>41977.525199999996</v>
      </c>
      <c r="H96" s="287">
        <v>27916.034800000001</v>
      </c>
      <c r="I96" s="288">
        <v>20.92</v>
      </c>
      <c r="J96" s="288">
        <v>5.79</v>
      </c>
      <c r="K96" s="288">
        <v>14.65</v>
      </c>
      <c r="L96" s="288">
        <v>184.3664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3.1114999999999999</v>
      </c>
      <c r="C97" s="292">
        <v>28934.5707</v>
      </c>
      <c r="D97" s="293">
        <v>19451.743999999999</v>
      </c>
      <c r="E97" s="293">
        <v>23691.3472</v>
      </c>
      <c r="F97" s="293">
        <v>34393.210299999999</v>
      </c>
      <c r="G97" s="293">
        <v>39777.520700000001</v>
      </c>
      <c r="H97" s="293">
        <v>29482.096600000001</v>
      </c>
      <c r="I97" s="294">
        <v>21.04</v>
      </c>
      <c r="J97" s="294">
        <v>6.04</v>
      </c>
      <c r="K97" s="294">
        <v>10.87</v>
      </c>
      <c r="L97" s="294">
        <v>174.6448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0.45629999999999998</v>
      </c>
      <c r="C98" s="286">
        <v>26922.6571</v>
      </c>
      <c r="D98" s="287">
        <v>16018.6428</v>
      </c>
      <c r="E98" s="287">
        <v>18939.775300000001</v>
      </c>
      <c r="F98" s="287">
        <v>33587.797899999998</v>
      </c>
      <c r="G98" s="287">
        <v>35954.587299999999</v>
      </c>
      <c r="H98" s="287">
        <v>26148.272400000002</v>
      </c>
      <c r="I98" s="288">
        <v>19.48</v>
      </c>
      <c r="J98" s="288">
        <v>15.2</v>
      </c>
      <c r="K98" s="288">
        <v>12.44</v>
      </c>
      <c r="L98" s="288">
        <v>169.71109999999999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2.9073000000000002</v>
      </c>
      <c r="C99" s="292">
        <v>24622.7474</v>
      </c>
      <c r="D99" s="293">
        <v>14553.3333</v>
      </c>
      <c r="E99" s="293">
        <v>15809.191999999999</v>
      </c>
      <c r="F99" s="293">
        <v>30532.864099999999</v>
      </c>
      <c r="G99" s="293">
        <v>35019.619400000003</v>
      </c>
      <c r="H99" s="293">
        <v>24853.600600000002</v>
      </c>
      <c r="I99" s="294">
        <v>18.84</v>
      </c>
      <c r="J99" s="294">
        <v>6.4</v>
      </c>
      <c r="K99" s="294">
        <v>11.25</v>
      </c>
      <c r="L99" s="294">
        <v>170.43029999999999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95"/>
      <c r="B100" s="296"/>
      <c r="C100" s="297"/>
      <c r="D100" s="298"/>
      <c r="E100" s="298"/>
      <c r="F100" s="298"/>
      <c r="G100" s="298"/>
      <c r="H100" s="298"/>
      <c r="I100" s="299"/>
      <c r="J100" s="299"/>
      <c r="K100" s="299"/>
      <c r="L100" s="299"/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/>
      <c r="B101" s="291"/>
      <c r="C101" s="292"/>
      <c r="D101" s="293"/>
      <c r="E101" s="293"/>
      <c r="F101" s="293"/>
      <c r="G101" s="293"/>
      <c r="H101" s="293"/>
      <c r="I101" s="294"/>
      <c r="J101" s="294"/>
      <c r="K101" s="294"/>
      <c r="L101" s="294"/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05D4-CB5F-40E7-B75C-B30BABEA7BC5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G34" sqref="G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3"/>
      <c r="F1" s="3" t="s">
        <v>213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214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Liberecký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215</v>
      </c>
      <c r="C7" s="27"/>
      <c r="D7" s="49">
        <v>145.37970000000001</v>
      </c>
      <c r="E7" s="28" t="s">
        <v>25</v>
      </c>
      <c r="G7" s="311"/>
    </row>
    <row r="8" spans="1:19" s="22" customFormat="1" ht="20.45" customHeight="1" x14ac:dyDescent="0.25">
      <c r="B8" s="31" t="s">
        <v>216</v>
      </c>
      <c r="C8" s="31"/>
      <c r="D8" s="32">
        <v>3.8374000000000001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217</v>
      </c>
      <c r="D11" s="48">
        <v>120.5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218</v>
      </c>
      <c r="D12" s="48">
        <v>139.04169999999999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219</v>
      </c>
      <c r="D13" s="48">
        <v>149.625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220</v>
      </c>
      <c r="D14" s="48">
        <v>157.83330000000001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221</v>
      </c>
      <c r="D15" s="48">
        <v>165.04169999999999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222</v>
      </c>
      <c r="C17" s="27"/>
      <c r="D17" s="49">
        <v>27.748000000000001</v>
      </c>
      <c r="E17" s="28" t="s">
        <v>25</v>
      </c>
    </row>
    <row r="18" spans="2:10" s="30" customFormat="1" ht="20.45" customHeight="1" x14ac:dyDescent="0.2">
      <c r="B18" s="47" t="s">
        <v>223</v>
      </c>
      <c r="C18" s="37"/>
      <c r="D18" s="317">
        <v>14.2136</v>
      </c>
      <c r="E18" s="39" t="s">
        <v>25</v>
      </c>
    </row>
    <row r="19" spans="2:10" s="30" customFormat="1" ht="20.45" customHeight="1" x14ac:dyDescent="0.2">
      <c r="B19" s="47" t="s">
        <v>224</v>
      </c>
      <c r="C19" s="37"/>
      <c r="D19" s="317">
        <v>7.8319000000000001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225</v>
      </c>
      <c r="I23" s="311">
        <f>D7-D8</f>
        <v>141.54230000000001</v>
      </c>
      <c r="J23" s="324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226</v>
      </c>
      <c r="I24" s="41">
        <f>D17</f>
        <v>27.748000000000001</v>
      </c>
      <c r="J24" s="324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227</v>
      </c>
      <c r="I25" s="41">
        <f>D18</f>
        <v>14.2136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228</v>
      </c>
      <c r="I26" s="41">
        <f>D19</f>
        <v>7.8319000000000001</v>
      </c>
      <c r="J26" s="324" t="str">
        <f t="shared" ref="J26" si="0">H26&amp;" "&amp;TEXT(I26/($I$23+$I$25+$I$26+$I$27)*100,0)&amp;" %"</f>
        <v>Nemoc 5 %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229</v>
      </c>
      <c r="I27" s="41">
        <f>(I23+D17)-(I23+D18+D19)</f>
        <v>5.7025000000000148</v>
      </c>
      <c r="J27" s="324" t="str">
        <f>H27&amp;" "&amp;TEXT(ROUND(I24/(I23+I24)*100,0)-(ROUND(I25/($I$23+$I$25+$I$26+$I$27)*100,0))-(ROUND(I26/($I$23+$I$25+$I$26+$I$27)*100,0)),0)&amp;" %"</f>
        <v>Jiné 3 %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5D7E-449C-4349-8416-DD6D6BE5148C}">
  <sheetPr codeName="List39">
    <tabColor theme="0" tint="-0.249977111117893"/>
  </sheetPr>
  <dimension ref="A1:Q1432"/>
  <sheetViews>
    <sheetView showGridLines="0" zoomScaleNormal="100" zoomScaleSheetLayoutView="100" workbookViewId="0">
      <selection activeCell="G34" sqref="G34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/>
      <c r="D1" s="1"/>
      <c r="E1" s="2"/>
      <c r="F1" s="3"/>
      <c r="G1" s="3" t="s">
        <v>230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231</v>
      </c>
    </row>
    <row r="3" spans="1:17" ht="14.25" customHeight="1" x14ac:dyDescent="0.2">
      <c r="A3" s="72" t="s">
        <v>232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233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Liberecký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234</v>
      </c>
      <c r="B8" s="272" t="s">
        <v>235</v>
      </c>
      <c r="C8" s="205" t="s">
        <v>236</v>
      </c>
      <c r="D8" s="205"/>
      <c r="E8" s="205" t="s">
        <v>237</v>
      </c>
      <c r="F8" s="205"/>
      <c r="G8" s="205"/>
    </row>
    <row r="9" spans="1:17" ht="17.25" customHeight="1" x14ac:dyDescent="0.2">
      <c r="A9" s="332"/>
      <c r="B9" s="333"/>
      <c r="C9" s="214" t="s">
        <v>238</v>
      </c>
      <c r="D9" s="214"/>
      <c r="E9" s="214" t="s">
        <v>238</v>
      </c>
      <c r="F9" s="214"/>
      <c r="G9" s="214"/>
    </row>
    <row r="10" spans="1:17" ht="17.25" customHeight="1" x14ac:dyDescent="0.2">
      <c r="A10" s="332"/>
      <c r="B10" s="333"/>
      <c r="C10" s="269" t="s">
        <v>239</v>
      </c>
      <c r="D10" s="269" t="s">
        <v>240</v>
      </c>
      <c r="E10" s="269" t="s">
        <v>239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241</v>
      </c>
      <c r="E11" s="205"/>
      <c r="F11" s="269" t="s">
        <v>242</v>
      </c>
      <c r="G11" s="269" t="s">
        <v>243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8.6400000000000005E-2</v>
      </c>
      <c r="C14" s="339">
        <v>144.4365</v>
      </c>
      <c r="D14" s="340">
        <v>0.33610000000000001</v>
      </c>
      <c r="E14" s="340">
        <v>21.543299999999999</v>
      </c>
      <c r="F14" s="340">
        <v>14.708</v>
      </c>
      <c r="G14" s="340">
        <v>1.4347000000000001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0.14599999999999999</v>
      </c>
      <c r="C15" s="343">
        <v>142.9188</v>
      </c>
      <c r="D15" s="344">
        <v>0.21329999999999999</v>
      </c>
      <c r="E15" s="344">
        <v>23.703800000000001</v>
      </c>
      <c r="F15" s="344">
        <v>14.914</v>
      </c>
      <c r="G15" s="344">
        <v>3.6867000000000001</v>
      </c>
    </row>
    <row r="16" spans="1:17" ht="13.15" customHeight="1" x14ac:dyDescent="0.2">
      <c r="A16" s="337" t="s">
        <v>127</v>
      </c>
      <c r="B16" s="338">
        <v>0.08</v>
      </c>
      <c r="C16" s="339">
        <v>146.1156</v>
      </c>
      <c r="D16" s="340">
        <v>0.30020000000000002</v>
      </c>
      <c r="E16" s="340">
        <v>22.402000000000001</v>
      </c>
      <c r="F16" s="340">
        <v>14.769399999999999</v>
      </c>
      <c r="G16" s="340">
        <v>1.3509</v>
      </c>
    </row>
    <row r="17" spans="1:7" ht="13.15" customHeight="1" x14ac:dyDescent="0.2">
      <c r="A17" s="345" t="s">
        <v>128</v>
      </c>
      <c r="B17" s="342">
        <v>0.23080000000000001</v>
      </c>
      <c r="C17" s="343">
        <v>149.04050000000001</v>
      </c>
      <c r="D17" s="344">
        <v>0.42549999999999999</v>
      </c>
      <c r="E17" s="344">
        <v>21.154699999999998</v>
      </c>
      <c r="F17" s="344">
        <v>14.9194</v>
      </c>
      <c r="G17" s="344">
        <v>1.3425</v>
      </c>
    </row>
    <row r="18" spans="1:7" ht="13.15" customHeight="1" x14ac:dyDescent="0.25">
      <c r="A18" s="346" t="s">
        <v>129</v>
      </c>
      <c r="B18" s="338">
        <v>0.214</v>
      </c>
      <c r="C18" s="339">
        <v>145.7276</v>
      </c>
      <c r="D18" s="340">
        <v>0.2404</v>
      </c>
      <c r="E18" s="340">
        <v>22.867699999999999</v>
      </c>
      <c r="F18" s="340">
        <v>15.139699999999999</v>
      </c>
      <c r="G18" s="340">
        <v>1.8123</v>
      </c>
    </row>
    <row r="19" spans="1:7" ht="13.15" customHeight="1" x14ac:dyDescent="0.25">
      <c r="A19" s="341" t="s">
        <v>130</v>
      </c>
      <c r="B19" s="342">
        <v>0.17799999999999999</v>
      </c>
      <c r="C19" s="343">
        <v>145.46100000000001</v>
      </c>
      <c r="D19" s="344">
        <v>0.19</v>
      </c>
      <c r="E19" s="344">
        <v>21.8506</v>
      </c>
      <c r="F19" s="344">
        <v>14.9277</v>
      </c>
      <c r="G19" s="344">
        <v>1.181</v>
      </c>
    </row>
    <row r="20" spans="1:7" ht="13.15" customHeight="1" x14ac:dyDescent="0.25">
      <c r="A20" s="346" t="s">
        <v>131</v>
      </c>
      <c r="B20" s="338">
        <v>0.61599999999999999</v>
      </c>
      <c r="C20" s="339">
        <v>146.95359999999999</v>
      </c>
      <c r="D20" s="340">
        <v>1.5285</v>
      </c>
      <c r="E20" s="340">
        <v>25.603400000000001</v>
      </c>
      <c r="F20" s="340">
        <v>14.8225</v>
      </c>
      <c r="G20" s="340">
        <v>0.89380000000000004</v>
      </c>
    </row>
    <row r="21" spans="1:7" ht="13.15" customHeight="1" x14ac:dyDescent="0.2">
      <c r="A21" s="345" t="s">
        <v>132</v>
      </c>
      <c r="B21" s="342">
        <v>0.1482</v>
      </c>
      <c r="C21" s="343">
        <v>155.42009999999999</v>
      </c>
      <c r="D21" s="344">
        <v>0.92230000000000001</v>
      </c>
      <c r="E21" s="344">
        <v>18.533000000000001</v>
      </c>
      <c r="F21" s="344">
        <v>15.414</v>
      </c>
      <c r="G21" s="344">
        <v>0.58609999999999995</v>
      </c>
    </row>
    <row r="22" spans="1:7" ht="13.15" customHeight="1" x14ac:dyDescent="0.2">
      <c r="A22" s="337" t="s">
        <v>133</v>
      </c>
      <c r="B22" s="338">
        <v>0.30480000000000002</v>
      </c>
      <c r="C22" s="339">
        <v>150.77979999999999</v>
      </c>
      <c r="D22" s="340">
        <v>2.6107</v>
      </c>
      <c r="E22" s="340">
        <v>22.362200000000001</v>
      </c>
      <c r="F22" s="340">
        <v>15.5656</v>
      </c>
      <c r="G22" s="340">
        <v>1.2474000000000001</v>
      </c>
    </row>
    <row r="23" spans="1:7" ht="13.15" customHeight="1" x14ac:dyDescent="0.25">
      <c r="A23" s="341" t="s">
        <v>135</v>
      </c>
      <c r="B23" s="342">
        <v>0.1231</v>
      </c>
      <c r="C23" s="343">
        <v>155.8458</v>
      </c>
      <c r="D23" s="344">
        <v>3.2046000000000001</v>
      </c>
      <c r="E23" s="344">
        <v>21.235499999999998</v>
      </c>
      <c r="F23" s="344">
        <v>16.6404</v>
      </c>
      <c r="G23" s="344">
        <v>2.7374000000000001</v>
      </c>
    </row>
    <row r="24" spans="1:7" ht="13.15" customHeight="1" x14ac:dyDescent="0.25">
      <c r="A24" s="346" t="s">
        <v>136</v>
      </c>
      <c r="B24" s="338">
        <v>8.6199999999999999E-2</v>
      </c>
      <c r="C24" s="339">
        <v>145.1763</v>
      </c>
      <c r="D24" s="340">
        <v>6.4600000000000005E-2</v>
      </c>
      <c r="E24" s="340">
        <v>28.4558</v>
      </c>
      <c r="F24" s="340">
        <v>16.746099999999998</v>
      </c>
      <c r="G24" s="340">
        <v>2.4527999999999999</v>
      </c>
    </row>
    <row r="25" spans="1:7" ht="13.15" customHeight="1" x14ac:dyDescent="0.25">
      <c r="A25" s="341" t="s">
        <v>137</v>
      </c>
      <c r="B25" s="342">
        <v>0.2601</v>
      </c>
      <c r="C25" s="343">
        <v>147.19049999999999</v>
      </c>
      <c r="D25" s="344">
        <v>2.4571999999999998</v>
      </c>
      <c r="E25" s="344">
        <v>29.110299999999999</v>
      </c>
      <c r="F25" s="344">
        <v>15.146800000000001</v>
      </c>
      <c r="G25" s="344">
        <v>7.149</v>
      </c>
    </row>
    <row r="26" spans="1:7" ht="13.15" customHeight="1" x14ac:dyDescent="0.25">
      <c r="A26" s="346" t="s">
        <v>138</v>
      </c>
      <c r="B26" s="338">
        <v>6.93E-2</v>
      </c>
      <c r="C26" s="339">
        <v>146.63759999999999</v>
      </c>
      <c r="D26" s="340">
        <v>0.24390000000000001</v>
      </c>
      <c r="E26" s="340">
        <v>26.8306</v>
      </c>
      <c r="F26" s="340">
        <v>16.831600000000002</v>
      </c>
      <c r="G26" s="340">
        <v>2.5649999999999999</v>
      </c>
    </row>
    <row r="27" spans="1:7" ht="13.15" customHeight="1" x14ac:dyDescent="0.25">
      <c r="A27" s="341" t="s">
        <v>139</v>
      </c>
      <c r="B27" s="342">
        <v>0.56699999999999995</v>
      </c>
      <c r="C27" s="343">
        <v>143.42349999999999</v>
      </c>
      <c r="D27" s="344">
        <v>1.867</v>
      </c>
      <c r="E27" s="344">
        <v>25.7073</v>
      </c>
      <c r="F27" s="344">
        <v>16.993600000000001</v>
      </c>
      <c r="G27" s="344">
        <v>2.8736999999999999</v>
      </c>
    </row>
    <row r="28" spans="1:7" ht="13.15" customHeight="1" x14ac:dyDescent="0.2">
      <c r="A28" s="337" t="s">
        <v>140</v>
      </c>
      <c r="B28" s="338">
        <v>0.43259999999999998</v>
      </c>
      <c r="C28" s="339">
        <v>157.3997</v>
      </c>
      <c r="D28" s="340">
        <v>0.1447</v>
      </c>
      <c r="E28" s="340">
        <v>16.430299999999999</v>
      </c>
      <c r="F28" s="340">
        <v>12.468400000000001</v>
      </c>
      <c r="G28" s="340">
        <v>1.5326</v>
      </c>
    </row>
    <row r="29" spans="1:7" ht="13.15" customHeight="1" x14ac:dyDescent="0.25">
      <c r="A29" s="341" t="s">
        <v>141</v>
      </c>
      <c r="B29" s="342">
        <v>1.0963000000000001</v>
      </c>
      <c r="C29" s="343">
        <v>148.02340000000001</v>
      </c>
      <c r="D29" s="344">
        <v>3.3776000000000002</v>
      </c>
      <c r="E29" s="344">
        <v>23.613800000000001</v>
      </c>
      <c r="F29" s="344">
        <v>16.183599999999998</v>
      </c>
      <c r="G29" s="344">
        <v>2.8534000000000002</v>
      </c>
    </row>
    <row r="30" spans="1:7" ht="13.15" customHeight="1" x14ac:dyDescent="0.25">
      <c r="A30" s="346" t="s">
        <v>142</v>
      </c>
      <c r="B30" s="338">
        <v>0.15340000000000001</v>
      </c>
      <c r="C30" s="339">
        <v>139.53020000000001</v>
      </c>
      <c r="D30" s="340">
        <v>0.56420000000000003</v>
      </c>
      <c r="E30" s="340">
        <v>26.415900000000001</v>
      </c>
      <c r="F30" s="340">
        <v>16.058399999999999</v>
      </c>
      <c r="G30" s="340">
        <v>3.2210999999999999</v>
      </c>
    </row>
    <row r="31" spans="1:7" ht="13.15" customHeight="1" x14ac:dyDescent="0.2">
      <c r="A31" s="345" t="s">
        <v>143</v>
      </c>
      <c r="B31" s="342">
        <v>0.20649999999999999</v>
      </c>
      <c r="C31" s="343">
        <v>144.1369</v>
      </c>
      <c r="D31" s="344">
        <v>1.1698999999999999</v>
      </c>
      <c r="E31" s="344">
        <v>25.302900000000001</v>
      </c>
      <c r="F31" s="344">
        <v>15.8596</v>
      </c>
      <c r="G31" s="344">
        <v>2.8892000000000002</v>
      </c>
    </row>
    <row r="32" spans="1:7" ht="13.15" customHeight="1" x14ac:dyDescent="0.25">
      <c r="A32" s="346" t="s">
        <v>144</v>
      </c>
      <c r="B32" s="338">
        <v>8.5300000000000001E-2</v>
      </c>
      <c r="C32" s="339">
        <v>154.86179999999999</v>
      </c>
      <c r="D32" s="340">
        <v>4.0978000000000003</v>
      </c>
      <c r="E32" s="340">
        <v>25.120699999999999</v>
      </c>
      <c r="F32" s="340">
        <v>16.243400000000001</v>
      </c>
      <c r="G32" s="340">
        <v>1.9430000000000001</v>
      </c>
    </row>
    <row r="33" spans="1:7" ht="13.15" customHeight="1" x14ac:dyDescent="0.25">
      <c r="A33" s="341" t="s">
        <v>145</v>
      </c>
      <c r="B33" s="342">
        <v>0.1948</v>
      </c>
      <c r="C33" s="343">
        <v>136.18950000000001</v>
      </c>
      <c r="D33" s="344">
        <v>0.36799999999999999</v>
      </c>
      <c r="E33" s="344">
        <v>30.9893</v>
      </c>
      <c r="F33" s="344">
        <v>15.0974</v>
      </c>
      <c r="G33" s="344">
        <v>7.2770999999999999</v>
      </c>
    </row>
    <row r="34" spans="1:7" ht="13.15" customHeight="1" x14ac:dyDescent="0.2">
      <c r="A34" s="337" t="s">
        <v>146</v>
      </c>
      <c r="B34" s="338">
        <v>0.123</v>
      </c>
      <c r="C34" s="339">
        <v>145.5531</v>
      </c>
      <c r="D34" s="340">
        <v>0.4854</v>
      </c>
      <c r="E34" s="340">
        <v>27.225300000000001</v>
      </c>
      <c r="F34" s="340">
        <v>16.245000000000001</v>
      </c>
      <c r="G34" s="340">
        <v>3.0535000000000001</v>
      </c>
    </row>
    <row r="35" spans="1:7" ht="13.15" customHeight="1" x14ac:dyDescent="0.25">
      <c r="A35" s="341" t="s">
        <v>147</v>
      </c>
      <c r="B35" s="342">
        <v>0.1052</v>
      </c>
      <c r="C35" s="343">
        <v>145.2567</v>
      </c>
      <c r="D35" s="344">
        <v>1.1566000000000001</v>
      </c>
      <c r="E35" s="344">
        <v>23.506799999999998</v>
      </c>
      <c r="F35" s="344">
        <v>16.057600000000001</v>
      </c>
      <c r="G35" s="344">
        <v>1.8562000000000001</v>
      </c>
    </row>
    <row r="36" spans="1:7" ht="13.15" customHeight="1" x14ac:dyDescent="0.2">
      <c r="A36" s="337" t="s">
        <v>148</v>
      </c>
      <c r="B36" s="338">
        <v>6.5600000000000006E-2</v>
      </c>
      <c r="C36" s="339">
        <v>146.6875</v>
      </c>
      <c r="D36" s="340">
        <v>1.2849999999999999</v>
      </c>
      <c r="E36" s="340">
        <v>26.632100000000001</v>
      </c>
      <c r="F36" s="340">
        <v>17.490600000000001</v>
      </c>
      <c r="G36" s="340">
        <v>2.2288000000000001</v>
      </c>
    </row>
    <row r="37" spans="1:7" ht="13.15" customHeight="1" x14ac:dyDescent="0.25">
      <c r="A37" s="341" t="s">
        <v>149</v>
      </c>
      <c r="B37" s="342">
        <v>0.19359999999999999</v>
      </c>
      <c r="C37" s="343">
        <v>139.84110000000001</v>
      </c>
      <c r="D37" s="344">
        <v>0.9829</v>
      </c>
      <c r="E37" s="344">
        <v>29.4163</v>
      </c>
      <c r="F37" s="344">
        <v>15.621</v>
      </c>
      <c r="G37" s="344">
        <v>7.5823999999999998</v>
      </c>
    </row>
    <row r="38" spans="1:7" x14ac:dyDescent="0.2">
      <c r="A38" s="337" t="s">
        <v>150</v>
      </c>
      <c r="B38" s="338">
        <v>2.7054999999999998</v>
      </c>
      <c r="C38" s="339">
        <v>147.86089999999999</v>
      </c>
      <c r="D38" s="340">
        <v>2.4317000000000002</v>
      </c>
      <c r="E38" s="340">
        <v>24.066199999999998</v>
      </c>
      <c r="F38" s="340">
        <v>14.624599999999999</v>
      </c>
      <c r="G38" s="340">
        <v>3.4068000000000001</v>
      </c>
    </row>
    <row r="39" spans="1:7" ht="13.5" x14ac:dyDescent="0.25">
      <c r="A39" s="341" t="s">
        <v>151</v>
      </c>
      <c r="B39" s="342">
        <v>0.46700000000000003</v>
      </c>
      <c r="C39" s="343">
        <v>143.04409999999999</v>
      </c>
      <c r="D39" s="344">
        <v>2.3653</v>
      </c>
      <c r="E39" s="344">
        <v>27.188600000000001</v>
      </c>
      <c r="F39" s="344">
        <v>15.852499999999999</v>
      </c>
      <c r="G39" s="344">
        <v>6.1795999999999998</v>
      </c>
    </row>
    <row r="40" spans="1:7" x14ac:dyDescent="0.2">
      <c r="A40" s="337" t="s">
        <v>152</v>
      </c>
      <c r="B40" s="338">
        <v>0.75419999999999998</v>
      </c>
      <c r="C40" s="339">
        <v>145.988</v>
      </c>
      <c r="D40" s="340">
        <v>2.4655999999999998</v>
      </c>
      <c r="E40" s="340">
        <v>24.027000000000001</v>
      </c>
      <c r="F40" s="340">
        <v>15.729799999999999</v>
      </c>
      <c r="G40" s="340">
        <v>2.8228</v>
      </c>
    </row>
    <row r="41" spans="1:7" ht="13.5" x14ac:dyDescent="0.25">
      <c r="A41" s="341" t="s">
        <v>153</v>
      </c>
      <c r="B41" s="342">
        <v>3.2953999999999999</v>
      </c>
      <c r="C41" s="343">
        <v>149.52440000000001</v>
      </c>
      <c r="D41" s="344">
        <v>5.569</v>
      </c>
      <c r="E41" s="344">
        <v>24.755700000000001</v>
      </c>
      <c r="F41" s="344">
        <v>14.250999999999999</v>
      </c>
      <c r="G41" s="344">
        <v>5.9791999999999996</v>
      </c>
    </row>
    <row r="42" spans="1:7" x14ac:dyDescent="0.2">
      <c r="A42" s="337" t="s">
        <v>154</v>
      </c>
      <c r="B42" s="338">
        <v>8.5300000000000001E-2</v>
      </c>
      <c r="C42" s="339">
        <v>145.9522</v>
      </c>
      <c r="D42" s="340">
        <v>2.6261000000000001</v>
      </c>
      <c r="E42" s="340">
        <v>29.976299999999998</v>
      </c>
      <c r="F42" s="340">
        <v>17.116499999999998</v>
      </c>
      <c r="G42" s="340">
        <v>4.4268000000000001</v>
      </c>
    </row>
    <row r="43" spans="1:7" ht="13.5" x14ac:dyDescent="0.25">
      <c r="A43" s="341" t="s">
        <v>155</v>
      </c>
      <c r="B43" s="342">
        <v>5.6000000000000001E-2</v>
      </c>
      <c r="C43" s="343">
        <v>143.09190000000001</v>
      </c>
      <c r="D43" s="344">
        <v>0.52610000000000001</v>
      </c>
      <c r="E43" s="344">
        <v>24.672799999999999</v>
      </c>
      <c r="F43" s="344">
        <v>16.1631</v>
      </c>
      <c r="G43" s="344">
        <v>0.65329999999999999</v>
      </c>
    </row>
    <row r="44" spans="1:7" x14ac:dyDescent="0.2">
      <c r="A44" s="337" t="s">
        <v>156</v>
      </c>
      <c r="B44" s="338">
        <v>6.5000000000000002E-2</v>
      </c>
      <c r="C44" s="339">
        <v>161.16390000000001</v>
      </c>
      <c r="D44" s="340">
        <v>16.672499999999999</v>
      </c>
      <c r="E44" s="340">
        <v>28.7941</v>
      </c>
      <c r="F44" s="340">
        <v>18.748699999999999</v>
      </c>
      <c r="G44" s="340">
        <v>6.4433999999999996</v>
      </c>
    </row>
    <row r="45" spans="1:7" ht="13.5" x14ac:dyDescent="0.25">
      <c r="A45" s="341" t="s">
        <v>157</v>
      </c>
      <c r="B45" s="342">
        <v>0.13350000000000001</v>
      </c>
      <c r="C45" s="343">
        <v>153.8005</v>
      </c>
      <c r="D45" s="344">
        <v>9.9650999999999996</v>
      </c>
      <c r="E45" s="344">
        <v>30.194900000000001</v>
      </c>
      <c r="F45" s="344">
        <v>18.168500000000002</v>
      </c>
      <c r="G45" s="344">
        <v>6.1753</v>
      </c>
    </row>
    <row r="46" spans="1:7" x14ac:dyDescent="0.2">
      <c r="A46" s="337" t="s">
        <v>158</v>
      </c>
      <c r="B46" s="338">
        <v>9.0300000000000005E-2</v>
      </c>
      <c r="C46" s="339">
        <v>149.05940000000001</v>
      </c>
      <c r="D46" s="340">
        <v>2.9729000000000001</v>
      </c>
      <c r="E46" s="340">
        <v>28.447800000000001</v>
      </c>
      <c r="F46" s="340">
        <v>15.9352</v>
      </c>
      <c r="G46" s="340">
        <v>5.0518999999999998</v>
      </c>
    </row>
    <row r="47" spans="1:7" ht="13.5" x14ac:dyDescent="0.25">
      <c r="A47" s="341" t="s">
        <v>159</v>
      </c>
      <c r="B47" s="342">
        <v>1.9218</v>
      </c>
      <c r="C47" s="343">
        <v>154.74889999999999</v>
      </c>
      <c r="D47" s="344">
        <v>2.5036999999999998</v>
      </c>
      <c r="E47" s="344">
        <v>17.707100000000001</v>
      </c>
      <c r="F47" s="344">
        <v>12.1166</v>
      </c>
      <c r="G47" s="344">
        <v>3.9565000000000001</v>
      </c>
    </row>
    <row r="48" spans="1:7" x14ac:dyDescent="0.2">
      <c r="A48" s="337" t="s">
        <v>160</v>
      </c>
      <c r="B48" s="338">
        <v>0.46479999999999999</v>
      </c>
      <c r="C48" s="339">
        <v>141.52369999999999</v>
      </c>
      <c r="D48" s="340">
        <v>0.31419999999999998</v>
      </c>
      <c r="E48" s="340">
        <v>32.298299999999998</v>
      </c>
      <c r="F48" s="340">
        <v>16.38</v>
      </c>
      <c r="G48" s="340">
        <v>6.7050000000000001</v>
      </c>
    </row>
    <row r="49" spans="1:7" ht="13.5" x14ac:dyDescent="0.25">
      <c r="A49" s="341" t="s">
        <v>161</v>
      </c>
      <c r="B49" s="342">
        <v>1.8584000000000001</v>
      </c>
      <c r="C49" s="343">
        <v>145.87540000000001</v>
      </c>
      <c r="D49" s="344">
        <v>0.70320000000000005</v>
      </c>
      <c r="E49" s="344">
        <v>25.369700000000002</v>
      </c>
      <c r="F49" s="344">
        <v>14.175599999999999</v>
      </c>
      <c r="G49" s="344">
        <v>5.5361000000000002</v>
      </c>
    </row>
    <row r="50" spans="1:7" x14ac:dyDescent="0.2">
      <c r="A50" s="337" t="s">
        <v>162</v>
      </c>
      <c r="B50" s="338">
        <v>8.4000000000000005E-2</v>
      </c>
      <c r="C50" s="339">
        <v>146.58420000000001</v>
      </c>
      <c r="D50" s="340">
        <v>0.66520000000000001</v>
      </c>
      <c r="E50" s="340">
        <v>28.073699999999999</v>
      </c>
      <c r="F50" s="340">
        <v>17.124500000000001</v>
      </c>
      <c r="G50" s="340">
        <v>7.7438000000000002</v>
      </c>
    </row>
    <row r="51" spans="1:7" ht="13.5" x14ac:dyDescent="0.25">
      <c r="A51" s="341" t="s">
        <v>163</v>
      </c>
      <c r="B51" s="342">
        <v>0.20799999999999999</v>
      </c>
      <c r="C51" s="343">
        <v>141.84880000000001</v>
      </c>
      <c r="D51" s="344">
        <v>0.1202</v>
      </c>
      <c r="E51" s="344">
        <v>28.742799999999999</v>
      </c>
      <c r="F51" s="344">
        <v>16.357600000000001</v>
      </c>
      <c r="G51" s="344">
        <v>5.8212999999999999</v>
      </c>
    </row>
    <row r="52" spans="1:7" x14ac:dyDescent="0.2">
      <c r="A52" s="337" t="s">
        <v>164</v>
      </c>
      <c r="B52" s="338">
        <v>2.3683000000000001</v>
      </c>
      <c r="C52" s="339">
        <v>152.08519999999999</v>
      </c>
      <c r="D52" s="340">
        <v>0.21079999999999999</v>
      </c>
      <c r="E52" s="340">
        <v>20.817900000000002</v>
      </c>
      <c r="F52" s="340">
        <v>12.6592</v>
      </c>
      <c r="G52" s="340">
        <v>1.9201999999999999</v>
      </c>
    </row>
    <row r="53" spans="1:7" ht="13.5" x14ac:dyDescent="0.25">
      <c r="A53" s="341" t="s">
        <v>165</v>
      </c>
      <c r="B53" s="342">
        <v>0.24179999999999999</v>
      </c>
      <c r="C53" s="343">
        <v>143.72550000000001</v>
      </c>
      <c r="D53" s="344">
        <v>1.5371999999999999</v>
      </c>
      <c r="E53" s="344">
        <v>26.481400000000001</v>
      </c>
      <c r="F53" s="344">
        <v>14.895</v>
      </c>
      <c r="G53" s="344">
        <v>4.1547000000000001</v>
      </c>
    </row>
    <row r="54" spans="1:7" x14ac:dyDescent="0.2">
      <c r="A54" s="337" t="s">
        <v>166</v>
      </c>
      <c r="B54" s="338">
        <v>1.1196999999999999</v>
      </c>
      <c r="C54" s="339">
        <v>146.5291</v>
      </c>
      <c r="D54" s="340">
        <v>0.28089999999999998</v>
      </c>
      <c r="E54" s="340">
        <v>25.322099999999999</v>
      </c>
      <c r="F54" s="340">
        <v>13.693899999999999</v>
      </c>
      <c r="G54" s="340">
        <v>2.8323</v>
      </c>
    </row>
    <row r="55" spans="1:7" ht="13.5" x14ac:dyDescent="0.25">
      <c r="A55" s="341" t="s">
        <v>167</v>
      </c>
      <c r="B55" s="342">
        <v>0.2324</v>
      </c>
      <c r="C55" s="343">
        <v>146.11510000000001</v>
      </c>
      <c r="D55" s="344">
        <v>4.1645000000000003</v>
      </c>
      <c r="E55" s="344">
        <v>24.384799999999998</v>
      </c>
      <c r="F55" s="344">
        <v>15.176500000000001</v>
      </c>
      <c r="G55" s="344">
        <v>2.2357</v>
      </c>
    </row>
    <row r="56" spans="1:7" x14ac:dyDescent="0.2">
      <c r="A56" s="337" t="s">
        <v>168</v>
      </c>
      <c r="B56" s="338">
        <v>1.1589</v>
      </c>
      <c r="C56" s="339">
        <v>148.3339</v>
      </c>
      <c r="D56" s="340">
        <v>1.6496999999999999</v>
      </c>
      <c r="E56" s="340">
        <v>24.0807</v>
      </c>
      <c r="F56" s="340">
        <v>15.644</v>
      </c>
      <c r="G56" s="340">
        <v>2.8117999999999999</v>
      </c>
    </row>
    <row r="57" spans="1:7" ht="13.5" x14ac:dyDescent="0.25">
      <c r="A57" s="341" t="s">
        <v>169</v>
      </c>
      <c r="B57" s="342">
        <v>0.27539999999999998</v>
      </c>
      <c r="C57" s="343">
        <v>152.3441</v>
      </c>
      <c r="D57" s="344">
        <v>2.6393</v>
      </c>
      <c r="E57" s="344">
        <v>22.957100000000001</v>
      </c>
      <c r="F57" s="344">
        <v>15.878500000000001</v>
      </c>
      <c r="G57" s="344">
        <v>1.6766000000000001</v>
      </c>
    </row>
    <row r="58" spans="1:7" x14ac:dyDescent="0.2">
      <c r="A58" s="337" t="s">
        <v>170</v>
      </c>
      <c r="B58" s="338">
        <v>2.6960999999999999</v>
      </c>
      <c r="C58" s="339">
        <v>145.6337</v>
      </c>
      <c r="D58" s="340">
        <v>0.30020000000000002</v>
      </c>
      <c r="E58" s="340">
        <v>27.7181</v>
      </c>
      <c r="F58" s="340">
        <v>13.1921</v>
      </c>
      <c r="G58" s="340">
        <v>7.4654999999999996</v>
      </c>
    </row>
    <row r="59" spans="1:7" ht="13.5" x14ac:dyDescent="0.25">
      <c r="A59" s="341" t="s">
        <v>171</v>
      </c>
      <c r="B59" s="342">
        <v>0.39979999999999999</v>
      </c>
      <c r="C59" s="343">
        <v>136.03370000000001</v>
      </c>
      <c r="D59" s="344">
        <v>0.55820000000000003</v>
      </c>
      <c r="E59" s="344">
        <v>28.137499999999999</v>
      </c>
      <c r="F59" s="344">
        <v>15.2417</v>
      </c>
      <c r="G59" s="344">
        <v>5.8102999999999998</v>
      </c>
    </row>
    <row r="60" spans="1:7" x14ac:dyDescent="0.2">
      <c r="A60" s="337" t="s">
        <v>172</v>
      </c>
      <c r="B60" s="338">
        <v>6.6500000000000004E-2</v>
      </c>
      <c r="C60" s="339">
        <v>146.78149999999999</v>
      </c>
      <c r="D60" s="340">
        <v>0.61629999999999996</v>
      </c>
      <c r="E60" s="340">
        <v>23.214200000000002</v>
      </c>
      <c r="F60" s="340">
        <v>15.115</v>
      </c>
      <c r="G60" s="340">
        <v>4.4778000000000002</v>
      </c>
    </row>
    <row r="61" spans="1:7" ht="13.5" x14ac:dyDescent="0.25">
      <c r="A61" s="341" t="s">
        <v>173</v>
      </c>
      <c r="B61" s="342">
        <v>1.2361</v>
      </c>
      <c r="C61" s="343">
        <v>148.72810000000001</v>
      </c>
      <c r="D61" s="344">
        <v>4.2919999999999998</v>
      </c>
      <c r="E61" s="344">
        <v>24.7912</v>
      </c>
      <c r="F61" s="344">
        <v>15.093999999999999</v>
      </c>
      <c r="G61" s="344">
        <v>4.9500999999999999</v>
      </c>
    </row>
    <row r="62" spans="1:7" x14ac:dyDescent="0.2">
      <c r="A62" s="337" t="s">
        <v>174</v>
      </c>
      <c r="B62" s="338">
        <v>0.45550000000000002</v>
      </c>
      <c r="C62" s="339">
        <v>149.86850000000001</v>
      </c>
      <c r="D62" s="340">
        <v>2.4518</v>
      </c>
      <c r="E62" s="340">
        <v>22.140699999999999</v>
      </c>
      <c r="F62" s="340">
        <v>14.908099999999999</v>
      </c>
      <c r="G62" s="340">
        <v>1.3095000000000001</v>
      </c>
    </row>
    <row r="63" spans="1:7" ht="13.5" x14ac:dyDescent="0.25">
      <c r="A63" s="341" t="s">
        <v>175</v>
      </c>
      <c r="B63" s="342">
        <v>0.69579999999999997</v>
      </c>
      <c r="C63" s="343">
        <v>150.22720000000001</v>
      </c>
      <c r="D63" s="344">
        <v>5.8205</v>
      </c>
      <c r="E63" s="344">
        <v>22.720500000000001</v>
      </c>
      <c r="F63" s="344">
        <v>15.679</v>
      </c>
      <c r="G63" s="344">
        <v>2.8502999999999998</v>
      </c>
    </row>
    <row r="64" spans="1:7" x14ac:dyDescent="0.2">
      <c r="A64" s="337" t="s">
        <v>176</v>
      </c>
      <c r="B64" s="338">
        <v>0.55310000000000004</v>
      </c>
      <c r="C64" s="339">
        <v>130.50620000000001</v>
      </c>
      <c r="D64" s="340">
        <v>1.5624</v>
      </c>
      <c r="E64" s="340">
        <v>33.9679</v>
      </c>
      <c r="F64" s="340">
        <v>15.449400000000001</v>
      </c>
      <c r="G64" s="340">
        <v>10.800800000000001</v>
      </c>
    </row>
    <row r="65" spans="1:7" ht="13.5" x14ac:dyDescent="0.25">
      <c r="A65" s="341" t="s">
        <v>177</v>
      </c>
      <c r="B65" s="342">
        <v>0.80800000000000005</v>
      </c>
      <c r="C65" s="343">
        <v>152.90170000000001</v>
      </c>
      <c r="D65" s="344">
        <v>6.0194999999999999</v>
      </c>
      <c r="E65" s="344">
        <v>27.140599999999999</v>
      </c>
      <c r="F65" s="344">
        <v>14.2446</v>
      </c>
      <c r="G65" s="344">
        <v>6.5374999999999996</v>
      </c>
    </row>
    <row r="66" spans="1:7" x14ac:dyDescent="0.2">
      <c r="A66" s="337" t="s">
        <v>178</v>
      </c>
      <c r="B66" s="338">
        <v>4.8886000000000003</v>
      </c>
      <c r="C66" s="339">
        <v>149.6318</v>
      </c>
      <c r="D66" s="340">
        <v>1.9887999999999999</v>
      </c>
      <c r="E66" s="340">
        <v>26.647300000000001</v>
      </c>
      <c r="F66" s="340">
        <v>13.709899999999999</v>
      </c>
      <c r="G66" s="340">
        <v>7.7236000000000002</v>
      </c>
    </row>
    <row r="67" spans="1:7" ht="13.5" x14ac:dyDescent="0.25">
      <c r="A67" s="341" t="s">
        <v>179</v>
      </c>
      <c r="B67" s="342">
        <v>0.53690000000000004</v>
      </c>
      <c r="C67" s="343">
        <v>145.8475</v>
      </c>
      <c r="D67" s="344">
        <v>3.5322</v>
      </c>
      <c r="E67" s="344">
        <v>28.313199999999998</v>
      </c>
      <c r="F67" s="344">
        <v>14.9376</v>
      </c>
      <c r="G67" s="344">
        <v>8.0681999999999992</v>
      </c>
    </row>
    <row r="68" spans="1:7" x14ac:dyDescent="0.2">
      <c r="A68" s="337" t="s">
        <v>181</v>
      </c>
      <c r="B68" s="338">
        <v>0.30769999999999997</v>
      </c>
      <c r="C68" s="339">
        <v>144.5565</v>
      </c>
      <c r="D68" s="340">
        <v>5.9462000000000002</v>
      </c>
      <c r="E68" s="340">
        <v>30.592700000000001</v>
      </c>
      <c r="F68" s="340">
        <v>14.7454</v>
      </c>
      <c r="G68" s="340">
        <v>11.9133</v>
      </c>
    </row>
    <row r="69" spans="1:7" ht="13.5" x14ac:dyDescent="0.25">
      <c r="A69" s="341" t="s">
        <v>182</v>
      </c>
      <c r="B69" s="342">
        <v>9.4299999999999995E-2</v>
      </c>
      <c r="C69" s="343">
        <v>138.63310000000001</v>
      </c>
      <c r="D69" s="344">
        <v>0.189</v>
      </c>
      <c r="E69" s="344">
        <v>30.905899999999999</v>
      </c>
      <c r="F69" s="344">
        <v>16.2729</v>
      </c>
      <c r="G69" s="344">
        <v>6.4964000000000004</v>
      </c>
    </row>
    <row r="70" spans="1:7" x14ac:dyDescent="0.2">
      <c r="A70" s="337" t="s">
        <v>183</v>
      </c>
      <c r="B70" s="338">
        <v>0.43519999999999998</v>
      </c>
      <c r="C70" s="339">
        <v>144.60220000000001</v>
      </c>
      <c r="D70" s="340">
        <v>6.5434999999999999</v>
      </c>
      <c r="E70" s="340">
        <v>30.321100000000001</v>
      </c>
      <c r="F70" s="340">
        <v>15.4848</v>
      </c>
      <c r="G70" s="340">
        <v>10.430400000000001</v>
      </c>
    </row>
    <row r="71" spans="1:7" ht="13.5" x14ac:dyDescent="0.25">
      <c r="A71" s="341" t="s">
        <v>184</v>
      </c>
      <c r="B71" s="342">
        <v>0.65469999999999995</v>
      </c>
      <c r="C71" s="343">
        <v>169.50389999999999</v>
      </c>
      <c r="D71" s="344">
        <v>13.537599999999999</v>
      </c>
      <c r="E71" s="344">
        <v>27.1008</v>
      </c>
      <c r="F71" s="344">
        <v>12.492900000000001</v>
      </c>
      <c r="G71" s="344">
        <v>11.881500000000001</v>
      </c>
    </row>
    <row r="72" spans="1:7" x14ac:dyDescent="0.2">
      <c r="A72" s="337" t="s">
        <v>185</v>
      </c>
      <c r="B72" s="338">
        <v>6.6900000000000001E-2</v>
      </c>
      <c r="C72" s="339">
        <v>128.07599999999999</v>
      </c>
      <c r="D72" s="340">
        <v>2.6945000000000001</v>
      </c>
      <c r="E72" s="340">
        <v>41.725700000000003</v>
      </c>
      <c r="F72" s="340">
        <v>14.930899999999999</v>
      </c>
      <c r="G72" s="340">
        <v>13.4407</v>
      </c>
    </row>
    <row r="73" spans="1:7" ht="13.5" x14ac:dyDescent="0.25">
      <c r="A73" s="341" t="s">
        <v>186</v>
      </c>
      <c r="B73" s="342">
        <v>0.14169999999999999</v>
      </c>
      <c r="C73" s="343">
        <v>134.9128</v>
      </c>
      <c r="D73" s="344">
        <v>3.3321000000000001</v>
      </c>
      <c r="E73" s="344">
        <v>32.297699999999999</v>
      </c>
      <c r="F73" s="344">
        <v>14.987</v>
      </c>
      <c r="G73" s="344">
        <v>12.2616</v>
      </c>
    </row>
    <row r="74" spans="1:7" x14ac:dyDescent="0.2">
      <c r="A74" s="337" t="s">
        <v>187</v>
      </c>
      <c r="B74" s="338">
        <v>0.2944</v>
      </c>
      <c r="C74" s="339">
        <v>138.785</v>
      </c>
      <c r="D74" s="340">
        <v>5.8253000000000004</v>
      </c>
      <c r="E74" s="340">
        <v>35.182099999999998</v>
      </c>
      <c r="F74" s="340">
        <v>14.066599999999999</v>
      </c>
      <c r="G74" s="340">
        <v>12.9171</v>
      </c>
    </row>
    <row r="75" spans="1:7" ht="13.5" x14ac:dyDescent="0.25">
      <c r="A75" s="341" t="s">
        <v>188</v>
      </c>
      <c r="B75" s="342">
        <v>0.3211</v>
      </c>
      <c r="C75" s="343">
        <v>123.4639</v>
      </c>
      <c r="D75" s="344">
        <v>7.2961999999999998</v>
      </c>
      <c r="E75" s="344">
        <v>42.591299999999997</v>
      </c>
      <c r="F75" s="344">
        <v>14.261200000000001</v>
      </c>
      <c r="G75" s="344">
        <v>20.054400000000001</v>
      </c>
    </row>
    <row r="76" spans="1:7" x14ac:dyDescent="0.2">
      <c r="A76" s="337" t="s">
        <v>189</v>
      </c>
      <c r="B76" s="338">
        <v>3.4558</v>
      </c>
      <c r="C76" s="339">
        <v>142.86660000000001</v>
      </c>
      <c r="D76" s="340">
        <v>5.3144999999999998</v>
      </c>
      <c r="E76" s="340">
        <v>30.9009</v>
      </c>
      <c r="F76" s="340">
        <v>13.7239</v>
      </c>
      <c r="G76" s="340">
        <v>9.9626999999999999</v>
      </c>
    </row>
    <row r="77" spans="1:7" ht="13.5" x14ac:dyDescent="0.25">
      <c r="A77" s="341" t="s">
        <v>190</v>
      </c>
      <c r="B77" s="342">
        <v>3.4493999999999998</v>
      </c>
      <c r="C77" s="343">
        <v>145.5121</v>
      </c>
      <c r="D77" s="344">
        <v>6.2301000000000002</v>
      </c>
      <c r="E77" s="344">
        <v>29.245000000000001</v>
      </c>
      <c r="F77" s="344">
        <v>14.225099999999999</v>
      </c>
      <c r="G77" s="344">
        <v>7.3528000000000002</v>
      </c>
    </row>
    <row r="78" spans="1:7" x14ac:dyDescent="0.2">
      <c r="A78" s="337" t="s">
        <v>191</v>
      </c>
      <c r="B78" s="338">
        <v>2.4992999999999999</v>
      </c>
      <c r="C78" s="339">
        <v>145.6591</v>
      </c>
      <c r="D78" s="340">
        <v>7.0593000000000004</v>
      </c>
      <c r="E78" s="340">
        <v>27.181899999999999</v>
      </c>
      <c r="F78" s="340">
        <v>14.5906</v>
      </c>
      <c r="G78" s="340">
        <v>6.9005000000000001</v>
      </c>
    </row>
    <row r="79" spans="1:7" ht="13.5" x14ac:dyDescent="0.25">
      <c r="A79" s="341" t="s">
        <v>192</v>
      </c>
      <c r="B79" s="342">
        <v>0.77300000000000002</v>
      </c>
      <c r="C79" s="343">
        <v>145.7039</v>
      </c>
      <c r="D79" s="344">
        <v>6.3486000000000002</v>
      </c>
      <c r="E79" s="344">
        <v>28.789000000000001</v>
      </c>
      <c r="F79" s="344">
        <v>15.532400000000001</v>
      </c>
      <c r="G79" s="344">
        <v>8.0124999999999993</v>
      </c>
    </row>
    <row r="80" spans="1:7" x14ac:dyDescent="0.2">
      <c r="A80" s="337" t="s">
        <v>193</v>
      </c>
      <c r="B80" s="338">
        <v>0.1384</v>
      </c>
      <c r="C80" s="339">
        <v>145.3442</v>
      </c>
      <c r="D80" s="340">
        <v>3.7584</v>
      </c>
      <c r="E80" s="340">
        <v>28.2974</v>
      </c>
      <c r="F80" s="340">
        <v>15.751300000000001</v>
      </c>
      <c r="G80" s="340">
        <v>7.0007999999999999</v>
      </c>
    </row>
    <row r="81" spans="1:7" ht="13.5" x14ac:dyDescent="0.25">
      <c r="A81" s="341" t="s">
        <v>194</v>
      </c>
      <c r="B81" s="342">
        <v>6.8000000000000005E-2</v>
      </c>
      <c r="C81" s="343">
        <v>147.66399999999999</v>
      </c>
      <c r="D81" s="344">
        <v>4.2636000000000003</v>
      </c>
      <c r="E81" s="344">
        <v>31.2225</v>
      </c>
      <c r="F81" s="344">
        <v>13.9017</v>
      </c>
      <c r="G81" s="344">
        <v>12.1015</v>
      </c>
    </row>
    <row r="82" spans="1:7" x14ac:dyDescent="0.2">
      <c r="A82" s="337" t="s">
        <v>195</v>
      </c>
      <c r="B82" s="338">
        <v>0.31409999999999999</v>
      </c>
      <c r="C82" s="339">
        <v>145.28120000000001</v>
      </c>
      <c r="D82" s="340">
        <v>7.9165999999999999</v>
      </c>
      <c r="E82" s="340">
        <v>28.2897</v>
      </c>
      <c r="F82" s="340">
        <v>15.582000000000001</v>
      </c>
      <c r="G82" s="340">
        <v>11.201499999999999</v>
      </c>
    </row>
    <row r="83" spans="1:7" ht="13.5" x14ac:dyDescent="0.25">
      <c r="A83" s="341" t="s">
        <v>196</v>
      </c>
      <c r="B83" s="342">
        <v>8.2900000000000001E-2</v>
      </c>
      <c r="C83" s="343">
        <v>121.1523</v>
      </c>
      <c r="D83" s="344">
        <v>1.5389999999999999</v>
      </c>
      <c r="E83" s="344">
        <v>43.450899999999997</v>
      </c>
      <c r="F83" s="344">
        <v>11.8786</v>
      </c>
      <c r="G83" s="344">
        <v>20.872900000000001</v>
      </c>
    </row>
    <row r="84" spans="1:7" x14ac:dyDescent="0.2">
      <c r="A84" s="337" t="s">
        <v>197</v>
      </c>
      <c r="B84" s="338">
        <v>1.7643</v>
      </c>
      <c r="C84" s="339">
        <v>136.61799999999999</v>
      </c>
      <c r="D84" s="340">
        <v>4.8982999999999999</v>
      </c>
      <c r="E84" s="340">
        <v>32.6053</v>
      </c>
      <c r="F84" s="340">
        <v>14.612399999999999</v>
      </c>
      <c r="G84" s="340">
        <v>12.1288</v>
      </c>
    </row>
    <row r="85" spans="1:7" ht="13.5" x14ac:dyDescent="0.25">
      <c r="A85" s="341" t="s">
        <v>198</v>
      </c>
      <c r="B85" s="342">
        <v>0.86919999999999997</v>
      </c>
      <c r="C85" s="343">
        <v>139.3587</v>
      </c>
      <c r="D85" s="344">
        <v>6.7403000000000004</v>
      </c>
      <c r="E85" s="344">
        <v>31.024000000000001</v>
      </c>
      <c r="F85" s="344">
        <v>13.9483</v>
      </c>
      <c r="G85" s="344">
        <v>11.1035</v>
      </c>
    </row>
    <row r="86" spans="1:7" x14ac:dyDescent="0.2">
      <c r="A86" s="337" t="s">
        <v>199</v>
      </c>
      <c r="B86" s="338">
        <v>0.66200000000000003</v>
      </c>
      <c r="C86" s="339">
        <v>131.5163</v>
      </c>
      <c r="D86" s="340">
        <v>3.2787000000000002</v>
      </c>
      <c r="E86" s="340">
        <v>35.851700000000001</v>
      </c>
      <c r="F86" s="340">
        <v>14.936</v>
      </c>
      <c r="G86" s="340">
        <v>12.994400000000001</v>
      </c>
    </row>
    <row r="87" spans="1:7" ht="13.5" x14ac:dyDescent="0.25">
      <c r="A87" s="341" t="s">
        <v>200</v>
      </c>
      <c r="B87" s="342">
        <v>1.9232</v>
      </c>
      <c r="C87" s="343">
        <v>138.99369999999999</v>
      </c>
      <c r="D87" s="344">
        <v>6.6858000000000004</v>
      </c>
      <c r="E87" s="344">
        <v>32.091799999999999</v>
      </c>
      <c r="F87" s="344">
        <v>14.1401</v>
      </c>
      <c r="G87" s="344">
        <v>15.3271</v>
      </c>
    </row>
    <row r="88" spans="1:7" ht="13.5" x14ac:dyDescent="0.25">
      <c r="A88" s="346" t="s">
        <v>201</v>
      </c>
      <c r="B88" s="338">
        <v>0.99439999999999995</v>
      </c>
      <c r="C88" s="339">
        <v>142.59790000000001</v>
      </c>
      <c r="D88" s="340">
        <v>4.8480999999999996</v>
      </c>
      <c r="E88" s="340">
        <v>29.510899999999999</v>
      </c>
      <c r="F88" s="340">
        <v>14.739800000000001</v>
      </c>
      <c r="G88" s="340">
        <v>11.4093</v>
      </c>
    </row>
    <row r="89" spans="1:7" x14ac:dyDescent="0.2">
      <c r="A89" s="345" t="s">
        <v>203</v>
      </c>
      <c r="B89" s="342">
        <v>1.9414</v>
      </c>
      <c r="C89" s="343">
        <v>140.6962</v>
      </c>
      <c r="D89" s="344">
        <v>5.0663</v>
      </c>
      <c r="E89" s="344">
        <v>27.934899999999999</v>
      </c>
      <c r="F89" s="344">
        <v>14.332700000000001</v>
      </c>
      <c r="G89" s="344">
        <v>9.9011999999999993</v>
      </c>
    </row>
    <row r="90" spans="1:7" ht="13.5" x14ac:dyDescent="0.25">
      <c r="A90" s="346" t="s">
        <v>204</v>
      </c>
      <c r="B90" s="338">
        <v>2.2932000000000001</v>
      </c>
      <c r="C90" s="339">
        <v>133.58680000000001</v>
      </c>
      <c r="D90" s="340">
        <v>5.4896000000000003</v>
      </c>
      <c r="E90" s="340">
        <v>33.938600000000001</v>
      </c>
      <c r="F90" s="340">
        <v>14.950900000000001</v>
      </c>
      <c r="G90" s="340">
        <v>12.393000000000001</v>
      </c>
    </row>
    <row r="91" spans="1:7" x14ac:dyDescent="0.2">
      <c r="A91" s="345" t="s">
        <v>205</v>
      </c>
      <c r="B91" s="342">
        <v>2.2544</v>
      </c>
      <c r="C91" s="343">
        <v>129.50370000000001</v>
      </c>
      <c r="D91" s="344">
        <v>2.9782999999999999</v>
      </c>
      <c r="E91" s="344">
        <v>39.777299999999997</v>
      </c>
      <c r="F91" s="344">
        <v>13.426399999999999</v>
      </c>
      <c r="G91" s="344">
        <v>17.490400000000001</v>
      </c>
    </row>
    <row r="92" spans="1:7" ht="13.5" x14ac:dyDescent="0.25">
      <c r="A92" s="346" t="s">
        <v>206</v>
      </c>
      <c r="B92" s="338">
        <v>5.0970000000000004</v>
      </c>
      <c r="C92" s="339">
        <v>132.27359999999999</v>
      </c>
      <c r="D92" s="340">
        <v>3.7421000000000002</v>
      </c>
      <c r="E92" s="340">
        <v>36.277200000000001</v>
      </c>
      <c r="F92" s="340">
        <v>13.526199999999999</v>
      </c>
      <c r="G92" s="340">
        <v>14.0274</v>
      </c>
    </row>
    <row r="93" spans="1:7" x14ac:dyDescent="0.2">
      <c r="A93" s="345" t="s">
        <v>207</v>
      </c>
      <c r="B93" s="342">
        <v>0.22770000000000001</v>
      </c>
      <c r="C93" s="343">
        <v>144.75319999999999</v>
      </c>
      <c r="D93" s="344">
        <v>12.1797</v>
      </c>
      <c r="E93" s="344">
        <v>26.247199999999999</v>
      </c>
      <c r="F93" s="344">
        <v>14.402100000000001</v>
      </c>
      <c r="G93" s="344">
        <v>5.2611999999999997</v>
      </c>
    </row>
    <row r="94" spans="1:7" ht="13.5" x14ac:dyDescent="0.25">
      <c r="A94" s="346" t="s">
        <v>208</v>
      </c>
      <c r="B94" s="338">
        <v>0.1797</v>
      </c>
      <c r="C94" s="339">
        <v>145.95570000000001</v>
      </c>
      <c r="D94" s="340">
        <v>11.253500000000001</v>
      </c>
      <c r="E94" s="340">
        <v>24.913399999999999</v>
      </c>
      <c r="F94" s="340">
        <v>15.577400000000001</v>
      </c>
      <c r="G94" s="340">
        <v>6.4973999999999998</v>
      </c>
    </row>
    <row r="95" spans="1:7" x14ac:dyDescent="0.2">
      <c r="A95" s="345" t="s">
        <v>209</v>
      </c>
      <c r="B95" s="342">
        <v>0.2762</v>
      </c>
      <c r="C95" s="343">
        <v>153.1824</v>
      </c>
      <c r="D95" s="344">
        <v>11.100099999999999</v>
      </c>
      <c r="E95" s="344">
        <v>30.775600000000001</v>
      </c>
      <c r="F95" s="344">
        <v>15.6981</v>
      </c>
      <c r="G95" s="344">
        <v>8.7036999999999995</v>
      </c>
    </row>
    <row r="96" spans="1:7" ht="13.5" x14ac:dyDescent="0.25">
      <c r="A96" s="346" t="s">
        <v>210</v>
      </c>
      <c r="B96" s="338">
        <v>3.2909000000000002</v>
      </c>
      <c r="C96" s="339">
        <v>146.363</v>
      </c>
      <c r="D96" s="340">
        <v>7.3296000000000001</v>
      </c>
      <c r="E96" s="340">
        <v>28.075600000000001</v>
      </c>
      <c r="F96" s="340">
        <v>14.091900000000001</v>
      </c>
      <c r="G96" s="340">
        <v>8.2347000000000001</v>
      </c>
    </row>
    <row r="97" spans="1:7" x14ac:dyDescent="0.2">
      <c r="A97" s="345" t="s">
        <v>211</v>
      </c>
      <c r="B97" s="342">
        <v>0.5111</v>
      </c>
      <c r="C97" s="343">
        <v>131.6722</v>
      </c>
      <c r="D97" s="344">
        <v>1.9009</v>
      </c>
      <c r="E97" s="344">
        <v>37.8416</v>
      </c>
      <c r="F97" s="344">
        <v>13.682</v>
      </c>
      <c r="G97" s="344">
        <v>16.389900000000001</v>
      </c>
    </row>
    <row r="98" spans="1:7" ht="13.5" x14ac:dyDescent="0.25">
      <c r="A98" s="346" t="s">
        <v>212</v>
      </c>
      <c r="B98" s="338">
        <v>3.2241</v>
      </c>
      <c r="C98" s="339">
        <v>136.10329999999999</v>
      </c>
      <c r="D98" s="340">
        <v>3.5907</v>
      </c>
      <c r="E98" s="340">
        <v>33.985199999999999</v>
      </c>
      <c r="F98" s="340">
        <v>13.533899999999999</v>
      </c>
      <c r="G98" s="340">
        <v>13.053000000000001</v>
      </c>
    </row>
    <row r="99" spans="1:7" x14ac:dyDescent="0.2">
      <c r="A99" s="345"/>
      <c r="B99" s="342"/>
      <c r="C99" s="343"/>
      <c r="D99" s="344"/>
      <c r="E99" s="344"/>
      <c r="F99" s="344"/>
      <c r="G99" s="344"/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33C4-750F-4F0A-977D-0E6DE98B50EC}">
  <sheetPr codeName="List7">
    <tabColor rgb="FF33CCFF"/>
  </sheetPr>
  <dimension ref="A1:Q32"/>
  <sheetViews>
    <sheetView showGridLines="0" topLeftCell="A10" zoomScaleNormal="100" zoomScaleSheetLayoutView="100" workbookViewId="0">
      <selection activeCell="G34" sqref="G34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244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245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Liberecký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246</v>
      </c>
      <c r="C6" s="27"/>
      <c r="D6" s="49">
        <v>174.6</v>
      </c>
      <c r="E6" s="28" t="s">
        <v>247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106.9049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248</v>
      </c>
      <c r="D10" s="48">
        <v>102.27</v>
      </c>
      <c r="E10" s="39" t="s">
        <v>247</v>
      </c>
    </row>
    <row r="11" spans="1:17" ht="19.5" customHeight="1" x14ac:dyDescent="0.2">
      <c r="B11" s="40" t="s">
        <v>10</v>
      </c>
      <c r="C11" s="37" t="s">
        <v>249</v>
      </c>
      <c r="D11" s="48">
        <v>132.45939999999999</v>
      </c>
      <c r="E11" s="39" t="s">
        <v>247</v>
      </c>
    </row>
    <row r="12" spans="1:17" ht="19.5" customHeight="1" x14ac:dyDescent="0.2">
      <c r="B12" s="40" t="s">
        <v>12</v>
      </c>
      <c r="C12" s="37" t="s">
        <v>250</v>
      </c>
      <c r="D12" s="48">
        <v>174.6</v>
      </c>
      <c r="E12" s="39" t="s">
        <v>247</v>
      </c>
      <c r="L12" s="358"/>
    </row>
    <row r="13" spans="1:17" ht="19.5" customHeight="1" x14ac:dyDescent="0.2">
      <c r="B13" s="40" t="s">
        <v>14</v>
      </c>
      <c r="C13" s="37" t="s">
        <v>251</v>
      </c>
      <c r="D13" s="48">
        <v>228.7533</v>
      </c>
      <c r="E13" s="39" t="s">
        <v>247</v>
      </c>
      <c r="L13" s="358"/>
    </row>
    <row r="14" spans="1:17" ht="19.5" customHeight="1" x14ac:dyDescent="0.2">
      <c r="B14" s="40" t="s">
        <v>16</v>
      </c>
      <c r="C14" s="37" t="s">
        <v>252</v>
      </c>
      <c r="D14" s="48">
        <v>302.40120000000002</v>
      </c>
      <c r="E14" s="39" t="s">
        <v>247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253</v>
      </c>
      <c r="C16" s="27"/>
      <c r="D16" s="49">
        <v>196.91849999999999</v>
      </c>
      <c r="E16" s="28" t="s">
        <v>247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30.189399999999992</v>
      </c>
      <c r="C22" s="55">
        <f>D11</f>
        <v>132.45939999999999</v>
      </c>
      <c r="D22" s="56">
        <f>D12-D11</f>
        <v>42.140600000000006</v>
      </c>
      <c r="E22" s="56">
        <f>D13-D12</f>
        <v>54.153300000000002</v>
      </c>
      <c r="F22" s="56">
        <f>D14-D13</f>
        <v>73.647900000000021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254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A825-0DF3-4874-855F-8B1C1B647228}">
  <sheetPr codeName="List12">
    <tabColor rgb="FF66FFFF"/>
  </sheetPr>
  <dimension ref="A1:Q55"/>
  <sheetViews>
    <sheetView showGridLines="0" zoomScaleNormal="100" zoomScaleSheetLayoutView="100" workbookViewId="0">
      <selection activeCell="G34" sqref="G34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255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256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Liberecký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257</v>
      </c>
      <c r="D6" s="381" t="s">
        <v>258</v>
      </c>
      <c r="E6" s="382"/>
      <c r="F6" s="381" t="s">
        <v>259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247</v>
      </c>
      <c r="D10" s="383" t="s">
        <v>247</v>
      </c>
      <c r="E10" s="383" t="s">
        <v>247</v>
      </c>
      <c r="F10" s="383" t="s">
        <v>247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115.0818</v>
      </c>
      <c r="C12" s="387">
        <v>174.6</v>
      </c>
      <c r="D12" s="388">
        <v>102.27</v>
      </c>
      <c r="E12" s="388">
        <v>302.40120000000002</v>
      </c>
      <c r="F12" s="387">
        <v>196.91849999999999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0.76649999999999996</v>
      </c>
      <c r="C13" s="392">
        <v>124.7634</v>
      </c>
      <c r="D13" s="393">
        <v>95.66</v>
      </c>
      <c r="E13" s="393">
        <v>179.8964</v>
      </c>
      <c r="F13" s="392">
        <v>134.1413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16.71</v>
      </c>
      <c r="C14" s="396">
        <v>170.40270000000001</v>
      </c>
      <c r="D14" s="397">
        <v>102.27</v>
      </c>
      <c r="E14" s="397">
        <v>257.18220000000002</v>
      </c>
      <c r="F14" s="396">
        <v>179.55770000000001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27.085000000000001</v>
      </c>
      <c r="C15" s="396">
        <v>182.65389999999999</v>
      </c>
      <c r="D15" s="397">
        <v>106.79470000000001</v>
      </c>
      <c r="E15" s="397">
        <v>307.21910000000003</v>
      </c>
      <c r="F15" s="396">
        <v>199.66659999999999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37.781999999999996</v>
      </c>
      <c r="C16" s="396">
        <v>176.72730000000001</v>
      </c>
      <c r="D16" s="397">
        <v>94.494500000000002</v>
      </c>
      <c r="E16" s="397">
        <v>328.05680000000001</v>
      </c>
      <c r="F16" s="396">
        <v>203.99549999999999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25.251300000000001</v>
      </c>
      <c r="C17" s="396">
        <v>169.24700000000001</v>
      </c>
      <c r="D17" s="397">
        <v>109.4</v>
      </c>
      <c r="E17" s="397">
        <v>302.05709999999999</v>
      </c>
      <c r="F17" s="396">
        <v>198.3528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7.4867999999999997</v>
      </c>
      <c r="C18" s="396">
        <v>165.26750000000001</v>
      </c>
      <c r="D18" s="397">
        <v>101.2563</v>
      </c>
      <c r="E18" s="397">
        <v>282.67079999999999</v>
      </c>
      <c r="F18" s="396">
        <v>191.6009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68.487399999999994</v>
      </c>
      <c r="C20" s="402">
        <v>189.64779999999999</v>
      </c>
      <c r="D20" s="403">
        <v>107.41079999999999</v>
      </c>
      <c r="E20" s="403">
        <v>333.97519999999997</v>
      </c>
      <c r="F20" s="402">
        <v>214.70160000000001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0.37659999999999999</v>
      </c>
      <c r="C21" s="392">
        <v>140.52809999999999</v>
      </c>
      <c r="D21" s="393">
        <v>109.4944</v>
      </c>
      <c r="E21" s="393">
        <v>186.52459999999999</v>
      </c>
      <c r="F21" s="392">
        <v>144.8014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10.540100000000001</v>
      </c>
      <c r="C22" s="396">
        <v>179.53919999999999</v>
      </c>
      <c r="D22" s="397">
        <v>104.76</v>
      </c>
      <c r="E22" s="397">
        <v>269.69900000000001</v>
      </c>
      <c r="F22" s="396">
        <v>188.81299999999999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17.274799999999999</v>
      </c>
      <c r="C23" s="396">
        <v>201.16579999999999</v>
      </c>
      <c r="D23" s="397">
        <v>109.593</v>
      </c>
      <c r="E23" s="397">
        <v>328.27289999999999</v>
      </c>
      <c r="F23" s="396">
        <v>214.84649999999999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21.014600000000002</v>
      </c>
      <c r="C24" s="396">
        <v>197.2062</v>
      </c>
      <c r="D24" s="397">
        <v>102.3</v>
      </c>
      <c r="E24" s="397">
        <v>366.09429999999998</v>
      </c>
      <c r="F24" s="396">
        <v>229.2373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14.2597</v>
      </c>
      <c r="C25" s="396">
        <v>182.63290000000001</v>
      </c>
      <c r="D25" s="397">
        <v>115.9517</v>
      </c>
      <c r="E25" s="397">
        <v>347.5437</v>
      </c>
      <c r="F25" s="396">
        <v>217.767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5.0213000000000001</v>
      </c>
      <c r="C26" s="396">
        <v>177.3603</v>
      </c>
      <c r="D26" s="397">
        <v>105.4528</v>
      </c>
      <c r="E26" s="397">
        <v>312.48989999999998</v>
      </c>
      <c r="F26" s="396">
        <v>204.2499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46.594299999999997</v>
      </c>
      <c r="C28" s="402">
        <v>154.35759999999999</v>
      </c>
      <c r="D28" s="403">
        <v>98.877499999999998</v>
      </c>
      <c r="E28" s="403">
        <v>254.24459999999999</v>
      </c>
      <c r="F28" s="402">
        <v>170.7799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0.38979999999999998</v>
      </c>
      <c r="C29" s="392">
        <v>116.4543</v>
      </c>
      <c r="D29" s="393">
        <v>95.533500000000004</v>
      </c>
      <c r="E29" s="393">
        <v>163.41220000000001</v>
      </c>
      <c r="F29" s="392">
        <v>123.843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6.1699000000000002</v>
      </c>
      <c r="C30" s="396">
        <v>154.4289</v>
      </c>
      <c r="D30" s="397">
        <v>101.3045</v>
      </c>
      <c r="E30" s="397">
        <v>230.45429999999999</v>
      </c>
      <c r="F30" s="396">
        <v>163.74690000000001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9.8101000000000003</v>
      </c>
      <c r="C31" s="396">
        <v>155.57089999999999</v>
      </c>
      <c r="D31" s="397">
        <v>102.19</v>
      </c>
      <c r="E31" s="397">
        <v>257.91840000000002</v>
      </c>
      <c r="F31" s="396">
        <v>172.93600000000001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16.767399999999999</v>
      </c>
      <c r="C32" s="396">
        <v>153.66130000000001</v>
      </c>
      <c r="D32" s="397">
        <v>92.52</v>
      </c>
      <c r="E32" s="397">
        <v>267.23099999999999</v>
      </c>
      <c r="F32" s="396">
        <v>172.36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10.9915</v>
      </c>
      <c r="C33" s="396">
        <v>155.49299999999999</v>
      </c>
      <c r="D33" s="397">
        <v>104.4385</v>
      </c>
      <c r="E33" s="397">
        <v>251.43350000000001</v>
      </c>
      <c r="F33" s="396">
        <v>173.16630000000001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2.4653999999999998</v>
      </c>
      <c r="C34" s="396">
        <v>147.2475</v>
      </c>
      <c r="D34" s="397">
        <v>96.07</v>
      </c>
      <c r="E34" s="397">
        <v>236.13239999999999</v>
      </c>
      <c r="F34" s="396">
        <v>165.83840000000001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6A732-B28D-41D2-8A54-F61F1BB1F259}">
  <sheetPr codeName="List14">
    <tabColor rgb="FF66FFFF"/>
  </sheetPr>
  <dimension ref="A1:S2660"/>
  <sheetViews>
    <sheetView showGridLines="0" zoomScaleNormal="100" zoomScaleSheetLayoutView="100" workbookViewId="0">
      <selection activeCell="G34" sqref="G34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2019</v>
      </c>
      <c r="B1" s="2"/>
      <c r="C1" s="3"/>
      <c r="D1" s="1"/>
      <c r="E1" s="2"/>
      <c r="F1" s="3" t="s">
        <v>260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261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Liberecký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262</v>
      </c>
      <c r="B7" s="269" t="s">
        <v>67</v>
      </c>
      <c r="C7" s="381" t="s">
        <v>257</v>
      </c>
      <c r="D7" s="381" t="s">
        <v>258</v>
      </c>
      <c r="E7" s="382"/>
      <c r="F7" s="381" t="s">
        <v>259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247</v>
      </c>
      <c r="D11" s="383" t="s">
        <v>247</v>
      </c>
      <c r="E11" s="383" t="s">
        <v>247</v>
      </c>
      <c r="F11" s="383" t="s">
        <v>247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0.11799999999999999</v>
      </c>
      <c r="C13" s="421">
        <v>633.30340000000001</v>
      </c>
      <c r="D13" s="422">
        <v>335.05309999999997</v>
      </c>
      <c r="E13" s="422">
        <v>2147.8074000000001</v>
      </c>
      <c r="F13" s="422">
        <v>984.34870000000001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0.2</v>
      </c>
      <c r="C14" s="423">
        <v>363.20319999999998</v>
      </c>
      <c r="D14" s="424">
        <v>200.16820000000001</v>
      </c>
      <c r="E14" s="424">
        <v>863.25699999999995</v>
      </c>
      <c r="F14" s="424">
        <v>497.44690000000003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0.122</v>
      </c>
      <c r="C15" s="421">
        <v>533.03959999999995</v>
      </c>
      <c r="D15" s="422">
        <v>263.09899999999999</v>
      </c>
      <c r="E15" s="422">
        <v>838.60509999999999</v>
      </c>
      <c r="F15" s="422">
        <v>539.03920000000005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0.2437</v>
      </c>
      <c r="C16" s="423">
        <v>476.2559</v>
      </c>
      <c r="D16" s="424">
        <v>219.84559999999999</v>
      </c>
      <c r="E16" s="424">
        <v>860.4221</v>
      </c>
      <c r="F16" s="424">
        <v>488.88060000000002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0.4279</v>
      </c>
      <c r="C17" s="421">
        <v>351.01100000000002</v>
      </c>
      <c r="D17" s="422">
        <v>167.37190000000001</v>
      </c>
      <c r="E17" s="422">
        <v>700.66250000000002</v>
      </c>
      <c r="F17" s="422">
        <v>414.00409999999999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0.14000000000000001</v>
      </c>
      <c r="C18" s="423">
        <v>515.72360000000003</v>
      </c>
      <c r="D18" s="424">
        <v>259.03989999999999</v>
      </c>
      <c r="E18" s="424">
        <v>955.75289999999995</v>
      </c>
      <c r="F18" s="424">
        <v>559.625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0.63039999999999996</v>
      </c>
      <c r="C19" s="421">
        <v>387.47430000000003</v>
      </c>
      <c r="D19" s="422">
        <v>193.768</v>
      </c>
      <c r="E19" s="422">
        <v>820.06479999999999</v>
      </c>
      <c r="F19" s="422">
        <v>473.74740000000003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0.1434</v>
      </c>
      <c r="C20" s="423">
        <v>457.93169999999998</v>
      </c>
      <c r="D20" s="424">
        <v>252.79910000000001</v>
      </c>
      <c r="E20" s="424">
        <v>763.21950000000004</v>
      </c>
      <c r="F20" s="424">
        <v>474.85840000000002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0.2974</v>
      </c>
      <c r="C21" s="421">
        <v>321.3691</v>
      </c>
      <c r="D21" s="422">
        <v>114.99469999999999</v>
      </c>
      <c r="E21" s="422">
        <v>763.81619999999998</v>
      </c>
      <c r="F21" s="422">
        <v>402.34589999999997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3.6999999999999998E-2</v>
      </c>
      <c r="C22" s="423">
        <v>428.81450000000001</v>
      </c>
      <c r="D22" s="424">
        <v>273.52550000000002</v>
      </c>
      <c r="E22" s="424">
        <v>807.76980000000003</v>
      </c>
      <c r="F22" s="424">
        <v>497.27300000000002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0.1162</v>
      </c>
      <c r="C23" s="421">
        <v>490.5059</v>
      </c>
      <c r="D23" s="422">
        <v>279.92329999999998</v>
      </c>
      <c r="E23" s="422">
        <v>928.20989999999995</v>
      </c>
      <c r="F23" s="422">
        <v>541.26520000000005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8.14E-2</v>
      </c>
      <c r="C24" s="423">
        <v>403.37090000000001</v>
      </c>
      <c r="D24" s="424">
        <v>295.74130000000002</v>
      </c>
      <c r="E24" s="424">
        <v>802.12670000000003</v>
      </c>
      <c r="F24" s="424">
        <v>473.2441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0.3</v>
      </c>
      <c r="C25" s="421">
        <v>240.346</v>
      </c>
      <c r="D25" s="422">
        <v>162.8613</v>
      </c>
      <c r="E25" s="422">
        <v>478.78640000000001</v>
      </c>
      <c r="F25" s="422">
        <v>304.06389999999999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6.6199999999999995E-2</v>
      </c>
      <c r="C26" s="423">
        <v>256.3381</v>
      </c>
      <c r="D26" s="424">
        <v>200.06120000000001</v>
      </c>
      <c r="E26" s="424">
        <v>316.15109999999999</v>
      </c>
      <c r="F26" s="424">
        <v>258.99770000000001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0.55100000000000005</v>
      </c>
      <c r="C27" s="421">
        <v>278.96429999999998</v>
      </c>
      <c r="D27" s="422">
        <v>196.26689999999999</v>
      </c>
      <c r="E27" s="422">
        <v>426.71559999999999</v>
      </c>
      <c r="F27" s="422">
        <v>312.61059999999998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0.53949999999999998</v>
      </c>
      <c r="C28" s="423">
        <v>264.77170000000001</v>
      </c>
      <c r="D28" s="424">
        <v>206.5112</v>
      </c>
      <c r="E28" s="424">
        <v>623.55999999999995</v>
      </c>
      <c r="F28" s="424">
        <v>359.8064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1.0602</v>
      </c>
      <c r="C29" s="421">
        <v>329.47039999999998</v>
      </c>
      <c r="D29" s="422">
        <v>211.83170000000001</v>
      </c>
      <c r="E29" s="422">
        <v>490.25889999999998</v>
      </c>
      <c r="F29" s="422">
        <v>343.48070000000001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0.14729999999999999</v>
      </c>
      <c r="C30" s="423">
        <v>282.17610000000002</v>
      </c>
      <c r="D30" s="424">
        <v>201.60329999999999</v>
      </c>
      <c r="E30" s="424">
        <v>444.29349999999999</v>
      </c>
      <c r="F30" s="424">
        <v>308.32190000000003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0.20749999999999999</v>
      </c>
      <c r="C31" s="421">
        <v>298.27089999999998</v>
      </c>
      <c r="D31" s="422">
        <v>205.0959</v>
      </c>
      <c r="E31" s="422">
        <v>486.82249999999999</v>
      </c>
      <c r="F31" s="422">
        <v>327.53789999999998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8.4199999999999997E-2</v>
      </c>
      <c r="C32" s="423">
        <v>336.05119999999999</v>
      </c>
      <c r="D32" s="424">
        <v>264.66390000000001</v>
      </c>
      <c r="E32" s="424">
        <v>487.07780000000002</v>
      </c>
      <c r="F32" s="424">
        <v>351.49130000000002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0.19040000000000001</v>
      </c>
      <c r="C33" s="421">
        <v>232.51580000000001</v>
      </c>
      <c r="D33" s="422">
        <v>153.5077</v>
      </c>
      <c r="E33" s="422">
        <v>462.43700000000001</v>
      </c>
      <c r="F33" s="422">
        <v>268.08589999999998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0.1169</v>
      </c>
      <c r="C34" s="423">
        <v>244.0283</v>
      </c>
      <c r="D34" s="424">
        <v>141.78270000000001</v>
      </c>
      <c r="E34" s="424">
        <v>430.28579999999999</v>
      </c>
      <c r="F34" s="424">
        <v>260.21030000000002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0.14050000000000001</v>
      </c>
      <c r="C35" s="421">
        <v>240.74010000000001</v>
      </c>
      <c r="D35" s="422">
        <v>202.82929999999999</v>
      </c>
      <c r="E35" s="422">
        <v>415.62189999999998</v>
      </c>
      <c r="F35" s="422">
        <v>288.06610000000001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0.10050000000000001</v>
      </c>
      <c r="C36" s="423">
        <v>417.03390000000002</v>
      </c>
      <c r="D36" s="424">
        <v>205.16239999999999</v>
      </c>
      <c r="E36" s="424">
        <v>553.62109999999996</v>
      </c>
      <c r="F36" s="424">
        <v>408.64499999999998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0.1837</v>
      </c>
      <c r="C37" s="421">
        <v>233.08009999999999</v>
      </c>
      <c r="D37" s="422">
        <v>165.82400000000001</v>
      </c>
      <c r="E37" s="422">
        <v>324.3528</v>
      </c>
      <c r="F37" s="422">
        <v>248.9153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2.5219999999999998</v>
      </c>
      <c r="C38" s="423">
        <v>225.64420000000001</v>
      </c>
      <c r="D38" s="424">
        <v>149.69399999999999</v>
      </c>
      <c r="E38" s="424">
        <v>361.99939999999998</v>
      </c>
      <c r="F38" s="424">
        <v>248.93020000000001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0.41799999999999998</v>
      </c>
      <c r="C39" s="421">
        <v>246.94890000000001</v>
      </c>
      <c r="D39" s="422">
        <v>164.82</v>
      </c>
      <c r="E39" s="422">
        <v>373.57420000000002</v>
      </c>
      <c r="F39" s="422">
        <v>268.37740000000002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0.79790000000000005</v>
      </c>
      <c r="C40" s="423">
        <v>220.4727</v>
      </c>
      <c r="D40" s="424">
        <v>168.3032</v>
      </c>
      <c r="E40" s="424">
        <v>349.71460000000002</v>
      </c>
      <c r="F40" s="424">
        <v>244.94139999999999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3.0754000000000001</v>
      </c>
      <c r="C41" s="421">
        <v>245.86269999999999</v>
      </c>
      <c r="D41" s="422">
        <v>159.35230000000001</v>
      </c>
      <c r="E41" s="422">
        <v>374.24299999999999</v>
      </c>
      <c r="F41" s="422">
        <v>257.14879999999999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0.15890000000000001</v>
      </c>
      <c r="C42" s="423">
        <v>169.5847</v>
      </c>
      <c r="D42" s="424">
        <v>139.52189999999999</v>
      </c>
      <c r="E42" s="424">
        <v>252.61920000000001</v>
      </c>
      <c r="F42" s="424">
        <v>189.01349999999999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5.3499999999999999E-2</v>
      </c>
      <c r="C43" s="421">
        <v>209.69220000000001</v>
      </c>
      <c r="D43" s="422">
        <v>163.56649999999999</v>
      </c>
      <c r="E43" s="422">
        <v>252.18979999999999</v>
      </c>
      <c r="F43" s="422">
        <v>211.1765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157</v>
      </c>
      <c r="B44" s="342">
        <v>0.1313</v>
      </c>
      <c r="C44" s="423">
        <v>199.19900000000001</v>
      </c>
      <c r="D44" s="424">
        <v>158.108</v>
      </c>
      <c r="E44" s="424">
        <v>303.89879999999999</v>
      </c>
      <c r="F44" s="424">
        <v>214.16329999999999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158</v>
      </c>
      <c r="B45" s="338">
        <v>8.48E-2</v>
      </c>
      <c r="C45" s="421">
        <v>217.58619999999999</v>
      </c>
      <c r="D45" s="422">
        <v>174.2653</v>
      </c>
      <c r="E45" s="422">
        <v>267.6207</v>
      </c>
      <c r="F45" s="422">
        <v>219.86779999999999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159</v>
      </c>
      <c r="B46" s="342">
        <v>2.2574000000000001</v>
      </c>
      <c r="C46" s="423">
        <v>192.9468</v>
      </c>
      <c r="D46" s="424">
        <v>116.7578</v>
      </c>
      <c r="E46" s="424">
        <v>276.99369999999999</v>
      </c>
      <c r="F46" s="424">
        <v>194.4443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160</v>
      </c>
      <c r="B47" s="338">
        <v>0.43469999999999998</v>
      </c>
      <c r="C47" s="421">
        <v>202.95240000000001</v>
      </c>
      <c r="D47" s="422">
        <v>141.9487</v>
      </c>
      <c r="E47" s="422">
        <v>329.8107</v>
      </c>
      <c r="F47" s="422">
        <v>224.9452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161</v>
      </c>
      <c r="B48" s="342">
        <v>1.7969999999999999</v>
      </c>
      <c r="C48" s="423">
        <v>200.88759999999999</v>
      </c>
      <c r="D48" s="424">
        <v>141.03229999999999</v>
      </c>
      <c r="E48" s="424">
        <v>319.8623</v>
      </c>
      <c r="F48" s="424">
        <v>223.67500000000001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162</v>
      </c>
      <c r="B49" s="338">
        <v>0.1363</v>
      </c>
      <c r="C49" s="421">
        <v>234.69319999999999</v>
      </c>
      <c r="D49" s="422">
        <v>173.16659999999999</v>
      </c>
      <c r="E49" s="422">
        <v>296.93169999999998</v>
      </c>
      <c r="F49" s="422">
        <v>240.10740000000001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163</v>
      </c>
      <c r="B50" s="342">
        <v>0.2009</v>
      </c>
      <c r="C50" s="423">
        <v>232.74350000000001</v>
      </c>
      <c r="D50" s="424">
        <v>137.47110000000001</v>
      </c>
      <c r="E50" s="424">
        <v>412.77949999999998</v>
      </c>
      <c r="F50" s="424">
        <v>280.90170000000001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164</v>
      </c>
      <c r="B51" s="338">
        <v>2.5545</v>
      </c>
      <c r="C51" s="421">
        <v>160.16820000000001</v>
      </c>
      <c r="D51" s="422">
        <v>109.593</v>
      </c>
      <c r="E51" s="422">
        <v>315.93049999999999</v>
      </c>
      <c r="F51" s="422">
        <v>187.6123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165</v>
      </c>
      <c r="B52" s="342">
        <v>0.24660000000000001</v>
      </c>
      <c r="C52" s="423">
        <v>218.04689999999999</v>
      </c>
      <c r="D52" s="424">
        <v>96.59</v>
      </c>
      <c r="E52" s="424">
        <v>402.3519</v>
      </c>
      <c r="F52" s="424">
        <v>245.4984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166</v>
      </c>
      <c r="B53" s="338">
        <v>1.1597</v>
      </c>
      <c r="C53" s="421">
        <v>166.06569999999999</v>
      </c>
      <c r="D53" s="422">
        <v>145.0489</v>
      </c>
      <c r="E53" s="422">
        <v>263.95929999999998</v>
      </c>
      <c r="F53" s="422">
        <v>188.3502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167</v>
      </c>
      <c r="B54" s="342">
        <v>0.21149999999999999</v>
      </c>
      <c r="C54" s="423">
        <v>227.71260000000001</v>
      </c>
      <c r="D54" s="424">
        <v>174.03139999999999</v>
      </c>
      <c r="E54" s="424">
        <v>381.09530000000001</v>
      </c>
      <c r="F54" s="424">
        <v>262.2885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168</v>
      </c>
      <c r="B55" s="338">
        <v>1.1416999999999999</v>
      </c>
      <c r="C55" s="421">
        <v>198.70400000000001</v>
      </c>
      <c r="D55" s="422">
        <v>132.7611</v>
      </c>
      <c r="E55" s="422">
        <v>323.65030000000002</v>
      </c>
      <c r="F55" s="422">
        <v>218.94460000000001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169</v>
      </c>
      <c r="B56" s="342">
        <v>0.26579999999999998</v>
      </c>
      <c r="C56" s="423">
        <v>169.35939999999999</v>
      </c>
      <c r="D56" s="424">
        <v>158.7653</v>
      </c>
      <c r="E56" s="424">
        <v>290.67779999999999</v>
      </c>
      <c r="F56" s="424">
        <v>199.04490000000001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170</v>
      </c>
      <c r="B57" s="338">
        <v>2.8111999999999999</v>
      </c>
      <c r="C57" s="421">
        <v>126.2411</v>
      </c>
      <c r="D57" s="422">
        <v>87.322100000000006</v>
      </c>
      <c r="E57" s="422">
        <v>179.48920000000001</v>
      </c>
      <c r="F57" s="422">
        <v>128.66480000000001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171</v>
      </c>
      <c r="B58" s="342">
        <v>0.38569999999999999</v>
      </c>
      <c r="C58" s="423">
        <v>153.80690000000001</v>
      </c>
      <c r="D58" s="424">
        <v>130.23230000000001</v>
      </c>
      <c r="E58" s="424">
        <v>175.45060000000001</v>
      </c>
      <c r="F58" s="424">
        <v>152.7278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172</v>
      </c>
      <c r="B59" s="338">
        <v>6.2600000000000003E-2</v>
      </c>
      <c r="C59" s="421">
        <v>135.51</v>
      </c>
      <c r="D59" s="422">
        <v>116.87569999999999</v>
      </c>
      <c r="E59" s="422">
        <v>207.66739999999999</v>
      </c>
      <c r="F59" s="422">
        <v>148.7449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173</v>
      </c>
      <c r="B60" s="342">
        <v>1.2634000000000001</v>
      </c>
      <c r="C60" s="423">
        <v>159.25749999999999</v>
      </c>
      <c r="D60" s="424">
        <v>120.8738</v>
      </c>
      <c r="E60" s="424">
        <v>243.3793</v>
      </c>
      <c r="F60" s="424">
        <v>173.00049999999999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174</v>
      </c>
      <c r="B61" s="338">
        <v>0.4924</v>
      </c>
      <c r="C61" s="421">
        <v>184.80709999999999</v>
      </c>
      <c r="D61" s="422">
        <v>140.67160000000001</v>
      </c>
      <c r="E61" s="422">
        <v>295.90440000000001</v>
      </c>
      <c r="F61" s="422">
        <v>207.52520000000001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175</v>
      </c>
      <c r="B62" s="342">
        <v>0.65739999999999998</v>
      </c>
      <c r="C62" s="423">
        <v>214.23830000000001</v>
      </c>
      <c r="D62" s="424">
        <v>133.0445</v>
      </c>
      <c r="E62" s="424">
        <v>303.62099999999998</v>
      </c>
      <c r="F62" s="424">
        <v>218.5232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176</v>
      </c>
      <c r="B63" s="338">
        <v>0.48470000000000002</v>
      </c>
      <c r="C63" s="421">
        <v>132.22630000000001</v>
      </c>
      <c r="D63" s="422">
        <v>110.1096</v>
      </c>
      <c r="E63" s="422">
        <v>156.17089999999999</v>
      </c>
      <c r="F63" s="422">
        <v>132.63740000000001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177</v>
      </c>
      <c r="B64" s="342">
        <v>0.7702</v>
      </c>
      <c r="C64" s="423">
        <v>168.3818</v>
      </c>
      <c r="D64" s="424">
        <v>116.0333</v>
      </c>
      <c r="E64" s="424">
        <v>298.5831</v>
      </c>
      <c r="F64" s="424">
        <v>194.13499999999999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178</v>
      </c>
      <c r="B65" s="338">
        <v>4.8925000000000001</v>
      </c>
      <c r="C65" s="421">
        <v>117.48860000000001</v>
      </c>
      <c r="D65" s="422">
        <v>94.056899999999999</v>
      </c>
      <c r="E65" s="422">
        <v>171.59520000000001</v>
      </c>
      <c r="F65" s="422">
        <v>127.1558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179</v>
      </c>
      <c r="B66" s="342">
        <v>0.502</v>
      </c>
      <c r="C66" s="423">
        <v>141.96430000000001</v>
      </c>
      <c r="D66" s="424">
        <v>98.75</v>
      </c>
      <c r="E66" s="424">
        <v>187.59209999999999</v>
      </c>
      <c r="F66" s="424">
        <v>143.43389999999999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180</v>
      </c>
      <c r="B67" s="338">
        <v>0.1012</v>
      </c>
      <c r="C67" s="421">
        <v>93.31</v>
      </c>
      <c r="D67" s="422">
        <v>90.95</v>
      </c>
      <c r="E67" s="422">
        <v>159.59950000000001</v>
      </c>
      <c r="F67" s="422">
        <v>111.50190000000001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181</v>
      </c>
      <c r="B68" s="342">
        <v>0.26700000000000002</v>
      </c>
      <c r="C68" s="423">
        <v>151.54900000000001</v>
      </c>
      <c r="D68" s="424">
        <v>111.3244</v>
      </c>
      <c r="E68" s="424">
        <v>186.17140000000001</v>
      </c>
      <c r="F68" s="424">
        <v>150.99100000000001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182</v>
      </c>
      <c r="B69" s="338">
        <v>6.93E-2</v>
      </c>
      <c r="C69" s="421">
        <v>145.2379</v>
      </c>
      <c r="D69" s="422">
        <v>117.7122</v>
      </c>
      <c r="E69" s="422">
        <v>214.8682</v>
      </c>
      <c r="F69" s="422">
        <v>155.7551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183</v>
      </c>
      <c r="B70" s="342">
        <v>0.40570000000000001</v>
      </c>
      <c r="C70" s="423">
        <v>139.78110000000001</v>
      </c>
      <c r="D70" s="424">
        <v>111.14790000000001</v>
      </c>
      <c r="E70" s="424">
        <v>191.0744</v>
      </c>
      <c r="F70" s="424">
        <v>146.92449999999999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184</v>
      </c>
      <c r="B71" s="338">
        <v>0.52959999999999996</v>
      </c>
      <c r="C71" s="421">
        <v>144.4273</v>
      </c>
      <c r="D71" s="422">
        <v>95.1648</v>
      </c>
      <c r="E71" s="422">
        <v>198.4119</v>
      </c>
      <c r="F71" s="422">
        <v>140.86709999999999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185</v>
      </c>
      <c r="B72" s="342">
        <v>3.7999999999999999E-2</v>
      </c>
      <c r="C72" s="423">
        <v>181.6437</v>
      </c>
      <c r="D72" s="424">
        <v>137.1105</v>
      </c>
      <c r="E72" s="424">
        <v>214.14850000000001</v>
      </c>
      <c r="F72" s="424">
        <v>175.10489999999999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186</v>
      </c>
      <c r="B73" s="338">
        <v>0.15040000000000001</v>
      </c>
      <c r="C73" s="421">
        <v>176.07310000000001</v>
      </c>
      <c r="D73" s="422">
        <v>147.499</v>
      </c>
      <c r="E73" s="422">
        <v>231.7808</v>
      </c>
      <c r="F73" s="422">
        <v>183.4076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187</v>
      </c>
      <c r="B74" s="342">
        <v>0.27310000000000001</v>
      </c>
      <c r="C74" s="423">
        <v>188.89750000000001</v>
      </c>
      <c r="D74" s="424">
        <v>140.52809999999999</v>
      </c>
      <c r="E74" s="424">
        <v>310.83339999999998</v>
      </c>
      <c r="F74" s="424">
        <v>214.41079999999999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188</v>
      </c>
      <c r="B75" s="338">
        <v>0.27889999999999998</v>
      </c>
      <c r="C75" s="421">
        <v>170.2663</v>
      </c>
      <c r="D75" s="422">
        <v>149.88810000000001</v>
      </c>
      <c r="E75" s="422">
        <v>209.7294</v>
      </c>
      <c r="F75" s="422">
        <v>174.8372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189</v>
      </c>
      <c r="B76" s="342">
        <v>3.1303000000000001</v>
      </c>
      <c r="C76" s="423">
        <v>185.38409999999999</v>
      </c>
      <c r="D76" s="424">
        <v>129.8304</v>
      </c>
      <c r="E76" s="424">
        <v>267.67489999999998</v>
      </c>
      <c r="F76" s="424">
        <v>192.1782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190</v>
      </c>
      <c r="B77" s="338">
        <v>3.0807000000000002</v>
      </c>
      <c r="C77" s="421">
        <v>184.74279999999999</v>
      </c>
      <c r="D77" s="422">
        <v>131.7491</v>
      </c>
      <c r="E77" s="422">
        <v>268.1454</v>
      </c>
      <c r="F77" s="422">
        <v>190.81960000000001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191</v>
      </c>
      <c r="B78" s="342">
        <v>2.3107000000000002</v>
      </c>
      <c r="C78" s="423">
        <v>219.0778</v>
      </c>
      <c r="D78" s="424">
        <v>139.04740000000001</v>
      </c>
      <c r="E78" s="424">
        <v>294.37139999999999</v>
      </c>
      <c r="F78" s="424">
        <v>218.30260000000001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192</v>
      </c>
      <c r="B79" s="338">
        <v>1.8013999999999999</v>
      </c>
      <c r="C79" s="421">
        <v>178.72569999999999</v>
      </c>
      <c r="D79" s="422">
        <v>130.99299999999999</v>
      </c>
      <c r="E79" s="422">
        <v>253.14439999999999</v>
      </c>
      <c r="F79" s="422">
        <v>187.8152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193</v>
      </c>
      <c r="B80" s="342">
        <v>0.1855</v>
      </c>
      <c r="C80" s="423">
        <v>197.00290000000001</v>
      </c>
      <c r="D80" s="424">
        <v>119.2641</v>
      </c>
      <c r="E80" s="424">
        <v>277.07600000000002</v>
      </c>
      <c r="F80" s="424">
        <v>197.93719999999999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194</v>
      </c>
      <c r="B81" s="338">
        <v>0.26840000000000003</v>
      </c>
      <c r="C81" s="421">
        <v>127.20529999999999</v>
      </c>
      <c r="D81" s="422">
        <v>95.562899999999999</v>
      </c>
      <c r="E81" s="422">
        <v>146.2226</v>
      </c>
      <c r="F81" s="422">
        <v>120.28060000000001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195</v>
      </c>
      <c r="B82" s="342">
        <v>0.2838</v>
      </c>
      <c r="C82" s="423">
        <v>200.18109999999999</v>
      </c>
      <c r="D82" s="424">
        <v>154.54220000000001</v>
      </c>
      <c r="E82" s="424">
        <v>233.5925</v>
      </c>
      <c r="F82" s="424">
        <v>197.39009999999999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196</v>
      </c>
      <c r="B83" s="338">
        <v>6.54E-2</v>
      </c>
      <c r="C83" s="421">
        <v>191.97149999999999</v>
      </c>
      <c r="D83" s="422">
        <v>120.8978</v>
      </c>
      <c r="E83" s="422">
        <v>270.74849999999998</v>
      </c>
      <c r="F83" s="422">
        <v>197.49299999999999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197</v>
      </c>
      <c r="B84" s="342">
        <v>1.5306999999999999</v>
      </c>
      <c r="C84" s="423">
        <v>198.20150000000001</v>
      </c>
      <c r="D84" s="424">
        <v>136.5515</v>
      </c>
      <c r="E84" s="424">
        <v>263.64330000000001</v>
      </c>
      <c r="F84" s="424">
        <v>201.869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198</v>
      </c>
      <c r="B85" s="338">
        <v>0.83750000000000002</v>
      </c>
      <c r="C85" s="421">
        <v>196.7167</v>
      </c>
      <c r="D85" s="422">
        <v>136.55240000000001</v>
      </c>
      <c r="E85" s="422">
        <v>268.80650000000003</v>
      </c>
      <c r="F85" s="422">
        <v>201.358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199</v>
      </c>
      <c r="B86" s="342">
        <v>0.61109999999999998</v>
      </c>
      <c r="C86" s="423">
        <v>191.7286</v>
      </c>
      <c r="D86" s="424">
        <v>158.65270000000001</v>
      </c>
      <c r="E86" s="424">
        <v>225.10130000000001</v>
      </c>
      <c r="F86" s="424">
        <v>192.08539999999999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200</v>
      </c>
      <c r="B87" s="338">
        <v>1.8794999999999999</v>
      </c>
      <c r="C87" s="421">
        <v>170.99359999999999</v>
      </c>
      <c r="D87" s="422">
        <v>123.26260000000001</v>
      </c>
      <c r="E87" s="422">
        <v>269.16250000000002</v>
      </c>
      <c r="F87" s="422">
        <v>183.80609999999999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201</v>
      </c>
      <c r="B88" s="342">
        <v>0.84140000000000004</v>
      </c>
      <c r="C88" s="423">
        <v>186.28210000000001</v>
      </c>
      <c r="D88" s="424">
        <v>134.37889999999999</v>
      </c>
      <c r="E88" s="424">
        <v>230.53290000000001</v>
      </c>
      <c r="F88" s="424">
        <v>184.82749999999999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202</v>
      </c>
      <c r="B89" s="338">
        <v>5.74E-2</v>
      </c>
      <c r="C89" s="421">
        <v>187.5849</v>
      </c>
      <c r="D89" s="422">
        <v>104.71</v>
      </c>
      <c r="E89" s="422">
        <v>241.78460000000001</v>
      </c>
      <c r="F89" s="422">
        <v>177.33029999999999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203</v>
      </c>
      <c r="B90" s="342">
        <v>1.708</v>
      </c>
      <c r="C90" s="423">
        <v>199.91800000000001</v>
      </c>
      <c r="D90" s="424">
        <v>132.95400000000001</v>
      </c>
      <c r="E90" s="424">
        <v>275.08</v>
      </c>
      <c r="F90" s="424">
        <v>203.50530000000001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204</v>
      </c>
      <c r="B91" s="338">
        <v>1.9136</v>
      </c>
      <c r="C91" s="421">
        <v>174.4768</v>
      </c>
      <c r="D91" s="422">
        <v>139.42699999999999</v>
      </c>
      <c r="E91" s="422">
        <v>245.94229999999999</v>
      </c>
      <c r="F91" s="422">
        <v>184.15270000000001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205</v>
      </c>
      <c r="B92" s="342">
        <v>2.2776999999999998</v>
      </c>
      <c r="C92" s="423">
        <v>129.00200000000001</v>
      </c>
      <c r="D92" s="424">
        <v>100.63079999999999</v>
      </c>
      <c r="E92" s="424">
        <v>193.19970000000001</v>
      </c>
      <c r="F92" s="424">
        <v>142.3306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206</v>
      </c>
      <c r="B93" s="338">
        <v>4.2401</v>
      </c>
      <c r="C93" s="421">
        <v>178.79990000000001</v>
      </c>
      <c r="D93" s="422">
        <v>126.7244</v>
      </c>
      <c r="E93" s="422">
        <v>226.23570000000001</v>
      </c>
      <c r="F93" s="422">
        <v>179.90190000000001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0.21410000000000001</v>
      </c>
      <c r="C94" s="423">
        <v>298.8571</v>
      </c>
      <c r="D94" s="424">
        <v>242.66589999999999</v>
      </c>
      <c r="E94" s="424">
        <v>326.55720000000002</v>
      </c>
      <c r="F94" s="424">
        <v>291.1463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0.17549999999999999</v>
      </c>
      <c r="C95" s="421">
        <v>203.41249999999999</v>
      </c>
      <c r="D95" s="422">
        <v>134.58680000000001</v>
      </c>
      <c r="E95" s="422">
        <v>235.39330000000001</v>
      </c>
      <c r="F95" s="422">
        <v>194.5839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0.21870000000000001</v>
      </c>
      <c r="C96" s="423">
        <v>205.50739999999999</v>
      </c>
      <c r="D96" s="424">
        <v>138.49</v>
      </c>
      <c r="E96" s="424">
        <v>249.09280000000001</v>
      </c>
      <c r="F96" s="424">
        <v>200.73390000000001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2.8736000000000002</v>
      </c>
      <c r="C97" s="421">
        <v>167.8466</v>
      </c>
      <c r="D97" s="422">
        <v>113.34</v>
      </c>
      <c r="E97" s="422">
        <v>231.70849999999999</v>
      </c>
      <c r="F97" s="422">
        <v>170.65029999999999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0.439</v>
      </c>
      <c r="C98" s="423">
        <v>154.40459999999999</v>
      </c>
      <c r="D98" s="424">
        <v>97.29</v>
      </c>
      <c r="E98" s="424">
        <v>223.66329999999999</v>
      </c>
      <c r="F98" s="424">
        <v>158.35290000000001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2.5908000000000002</v>
      </c>
      <c r="C99" s="421">
        <v>138.87889999999999</v>
      </c>
      <c r="D99" s="422">
        <v>87.197299999999998</v>
      </c>
      <c r="E99" s="422">
        <v>210.18870000000001</v>
      </c>
      <c r="F99" s="422">
        <v>144.4752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/>
      <c r="B100" s="342"/>
      <c r="C100" s="423"/>
      <c r="D100" s="424"/>
      <c r="E100" s="424"/>
      <c r="F100" s="424"/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/>
      <c r="B101" s="338"/>
      <c r="C101" s="421"/>
      <c r="D101" s="422"/>
      <c r="E101" s="422"/>
      <c r="F101" s="422"/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/>
      <c r="B102" s="342"/>
      <c r="C102" s="423"/>
      <c r="D102" s="424"/>
      <c r="E102" s="424"/>
      <c r="F102" s="424"/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CZ051</dc:subject>
  <dc:creator>MPSV ČR</dc:creator>
  <cp:lastModifiedBy>Michal Novotný</cp:lastModifiedBy>
  <dcterms:created xsi:type="dcterms:W3CDTF">2020-03-23T08:11:19Z</dcterms:created>
  <dcterms:modified xsi:type="dcterms:W3CDTF">2020-03-23T08:11:21Z</dcterms:modified>
</cp:coreProperties>
</file>