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45" windowWidth="15375" windowHeight="8400" firstSheet="3" activeTab="7"/>
  </bookViews>
  <sheets>
    <sheet name="2002" sheetId="1" r:id="rId1"/>
    <sheet name="2003" sheetId="2" r:id="rId2"/>
    <sheet name="2004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_xlnm.Print_Titles" localSheetId="0">'2002'!$1:$2</definedName>
    <definedName name="_xlnm.Print_Titles" localSheetId="1">'2003'!$1:$2</definedName>
    <definedName name="_xlnm.Print_Titles" localSheetId="2">'2004'!$1:$2</definedName>
    <definedName name="_xlnm.Print_Titles" localSheetId="3">'2010'!$A:$B</definedName>
    <definedName name="_xlnm.Print_Titles" localSheetId="4">'2011'!$A:$B</definedName>
    <definedName name="_xlnm.Print_Titles" localSheetId="5">'2012'!$A:$B</definedName>
    <definedName name="_xlnm.Print_Titles" localSheetId="6">'2013'!$A:$B</definedName>
    <definedName name="_xlnm.Print_Titles" localSheetId="7">'2014'!$A:$B</definedName>
    <definedName name="_xlnm.Print_Titles" localSheetId="8">'2015'!$A:$B</definedName>
    <definedName name="_xlnm.Print_Area" localSheetId="0">'2002'!$A$1:$N$34</definedName>
    <definedName name="_xlnm.Print_Area" localSheetId="1">'2003'!$A$1:$N$38</definedName>
    <definedName name="_xlnm.Print_Area" localSheetId="2">'2004'!$A$1:$O$33</definedName>
    <definedName name="_xlnm.Print_Area" localSheetId="3">'2010'!$A$1:$F$11</definedName>
    <definedName name="_xlnm.Print_Area" localSheetId="4">'2011'!$A$1:$J$11</definedName>
    <definedName name="_xlnm.Print_Area" localSheetId="5">'2012'!$A$1:$E$9</definedName>
    <definedName name="_xlnm.Print_Area" localSheetId="6">'2013'!$A$1:$C$9</definedName>
    <definedName name="_xlnm.Print_Area" localSheetId="7">'2014'!$A$1:$D$11</definedName>
    <definedName name="_xlnm.Print_Area" localSheetId="8">'2015'!$A$1:$E$23</definedName>
    <definedName name="OLE_LINK1" localSheetId="4">'2011'!#REF!</definedName>
  </definedNames>
  <calcPr fullCalcOnLoad="1"/>
</workbook>
</file>

<file path=xl/sharedStrings.xml><?xml version="1.0" encoding="utf-8"?>
<sst xmlns="http://schemas.openxmlformats.org/spreadsheetml/2006/main" count="651" uniqueCount="272">
  <si>
    <t>JUDr. Miloš Vostrovský</t>
  </si>
  <si>
    <t>STANCE COMMUNICATIONS, s.r.o.</t>
  </si>
  <si>
    <t xml:space="preserve">               </t>
  </si>
  <si>
    <t xml:space="preserve">ZVZ79 - Výběr pojistného a sociálního zabezpečení, vymáhání nedoplatků a důsledky neplacení pojistného </t>
  </si>
  <si>
    <t>Ostatní zakázky - vzdělání, věda, výzku</t>
  </si>
  <si>
    <t>ZVZ71 - Anylýza forem zaměstnávání a organizace pracovní doby pro potřeby politiky zaměstnanosti</t>
  </si>
  <si>
    <t>Předp. hodnota (bez DPH)</t>
  </si>
  <si>
    <t>Nabídková cena      (bez DPH)</t>
  </si>
  <si>
    <t>Doba trvání zakázky nebo lhůta pro dokončení</t>
  </si>
  <si>
    <t>ODBOR MPSV</t>
  </si>
  <si>
    <t>Pozn.</t>
  </si>
  <si>
    <t>Realizátor ZŘ</t>
  </si>
  <si>
    <t>Obchodní veřejná soutěž</t>
  </si>
  <si>
    <t>2010 - 2012</t>
  </si>
  <si>
    <t>Ogilvy &amp; Mather spol. s r.o.</t>
  </si>
  <si>
    <t>HEWLETT-PACKARD s.r.o.</t>
  </si>
  <si>
    <t xml:space="preserve">Veřejná zakázka na návrh koncepce novin Ministerstva práce a sociálních věcí ČR </t>
  </si>
  <si>
    <t xml:space="preserve">Veřejná zakázka "ZVZ104-Hodnotové orientace pěstounů " </t>
  </si>
  <si>
    <t xml:space="preserve">OVS na dodávku programu rozvoje zaměstnanosti podporujícího využívání informačních technologií </t>
  </si>
  <si>
    <t>FUJITSU SERVICES, s.r.o.</t>
  </si>
  <si>
    <t>Veřejná zakázka na systém adresářových služeb a systém pro mobilní kancelář MPSV ČR</t>
  </si>
  <si>
    <t xml:space="preserve">Reprografie, reklama - dodávka služeb </t>
  </si>
  <si>
    <t>Veřejná zakázka " Nabídka na dodávku tří osobních vozidel"</t>
  </si>
  <si>
    <t>Vostrovský</t>
  </si>
  <si>
    <t>POŘADÍ</t>
  </si>
  <si>
    <t>NÁZEV ZAKÁZKY</t>
  </si>
  <si>
    <t>PŘEDMĚT ZAKÁZKY</t>
  </si>
  <si>
    <t>PŘEDPOKLÁDANÁ HODNOTA</t>
  </si>
  <si>
    <t>TYP ZADÁVACÍHO ŘÍZENÍ</t>
  </si>
  <si>
    <t>PŘEDPOKLÁDANÁ DOBA PLNĚNÍ</t>
  </si>
  <si>
    <t>MEDIÁLNÍ KAMPAŇ TRANSFORMACE SOCIÁLNÍCH SLUŽEB</t>
  </si>
  <si>
    <t xml:space="preserve">Rekonstrukce elektro v ulici Podskalské </t>
  </si>
  <si>
    <t xml:space="preserve">01.02.2005 - 21.10.2007 </t>
  </si>
  <si>
    <t>UŘ</t>
  </si>
  <si>
    <t xml:space="preserve">Ostatní služby - dodávka služeb </t>
  </si>
  <si>
    <t>Veřejná zakázka "Výuka jazyka "</t>
  </si>
  <si>
    <t>Veřejná zakázka - "Dodávka výpočetní techniky"</t>
  </si>
  <si>
    <t>Veřejná zakázka " ZVZ109 - Vypracování metody pro zjišťování míry pracovního potencionálu osob se zdravotním postižením vzniklým z důsledku pracovního úrazu anebo nemocí z povolání "</t>
  </si>
  <si>
    <t>Veřejná zakázka " ZVZ111 - Analýza příčin nízkého počtu žen v politických rozhodovacích funkcích "</t>
  </si>
  <si>
    <t>služby</t>
  </si>
  <si>
    <t>ZVZ86 - Možnosti implementace Mezhinárodní klasifikace funkční schopnosti disability a zdraví (ICIDH-2) do oblasti sociálního zabezpečení, zejména sociální péče, sociálních služeb, státní sociální podpory, zaměstnanosti</t>
  </si>
  <si>
    <t>ZVZ87 - Analýza nových forem poskytování pomoci v hmotné nouzi v systému sociální péče"</t>
  </si>
  <si>
    <t>Ing. Englichová</t>
  </si>
  <si>
    <t>AK Vostrovsky</t>
  </si>
  <si>
    <t>AK Vostrovský</t>
  </si>
  <si>
    <t>REMMARK, a.s.</t>
  </si>
  <si>
    <t>Najmanová</t>
  </si>
  <si>
    <t xml:space="preserve"> </t>
  </si>
  <si>
    <t xml:space="preserve">ZVZ67 - Přístupy k oceňování potřeb osob pro poskytnutí sociálních služeb" </t>
  </si>
  <si>
    <t>ZVZ68 - Tvorba regionální sociální politiky</t>
  </si>
  <si>
    <t>ZVZ80 - Výzkum zájmu zaměstnavatelů o penzijní připojištění zaměstnanců vč. možnosti využití různých typů penzijního připojištění (životní/důchodové připojištění, zaměstnanecké připojištění)</t>
  </si>
  <si>
    <t xml:space="preserve">ZVZ81 - Vymahatelnost práv v oblasti dávek státní sociální podpory a sociální péče </t>
  </si>
  <si>
    <t>OVS</t>
  </si>
  <si>
    <t>Ostatní služby - dodávka materiálu i služeb</t>
  </si>
  <si>
    <t xml:space="preserve">OVS na pronájem nebytových prostor - kanceláří </t>
  </si>
  <si>
    <t>Telekomunikace, informační a řídící systémy - dodávka služeb</t>
  </si>
  <si>
    <t xml:space="preserve">Veřejná zakázka na informační audit aplikačního programového vybavení </t>
  </si>
  <si>
    <t>Veřejná zakázka na dodávku výpočetní tech</t>
  </si>
  <si>
    <t xml:space="preserve">     </t>
  </si>
  <si>
    <t>FUJITSU SERVICES</t>
  </si>
  <si>
    <t>Dřevovýroba, nábytek - dodávka materiálu i služeb</t>
  </si>
  <si>
    <t xml:space="preserve">Dodávka a provedení zabudovaného interiéru v objektu Karlovo náměstí 1/1359, Praha 2" </t>
  </si>
  <si>
    <t>SLUŽBY</t>
  </si>
  <si>
    <t>Veřejná zakázka "ZVZ102-Strategie a návrhy na uskutečnění transformace systému sociálních dávek pro osoby se zdarvotním postižením "</t>
  </si>
  <si>
    <t>?</t>
  </si>
  <si>
    <t>VÍTĚZNÝ UCHAZEČ</t>
  </si>
  <si>
    <t>Sjednaná cena    (bez DPH)</t>
  </si>
  <si>
    <t>Sjednaná cena        (s DPH)</t>
  </si>
  <si>
    <t>Veřejná zakázka " ZVZ108-Zajištění kvality služeb pro zlepšení bezpečnosti práce a ochrany zdraví "</t>
  </si>
  <si>
    <t>Doprava, automobily - dodávka materiálu</t>
  </si>
  <si>
    <t>Dodávka stavebních prací v budově Karlovo nám. 1, Praha 2</t>
  </si>
  <si>
    <t>SKANSKA CZ a.s. Divize technologie</t>
  </si>
  <si>
    <t>ZAJIŠTĚNÍ PR A SOUVISEJÍCÍCH SLUŽEB K PROJEKTU "AUDIT RODINA &amp; ZAMĚSTNÁNÍ" ZAMĚŘENÉHO NA MOTIVACI FIREM K PRORODINNÉ ORIENTACI</t>
  </si>
  <si>
    <t>do 31.1.2014</t>
  </si>
  <si>
    <t xml:space="preserve">Vybudování patrových rozvodů el. vedení včetně ochrany přepětí v budově Na Poříčním právu </t>
  </si>
  <si>
    <t xml:space="preserve">01.12.2004 - 31.01.2006 </t>
  </si>
  <si>
    <t>D</t>
  </si>
  <si>
    <t xml:space="preserve">Pořízení kancelářských strojů </t>
  </si>
  <si>
    <t xml:space="preserve">15.12.2004 - 30.06.2007 </t>
  </si>
  <si>
    <t xml:space="preserve">MPSV-Obnova bezpečnostních systémů v Podskalské </t>
  </si>
  <si>
    <t xml:space="preserve">Veřejná zakázka na ZVZ98 - Přístup ergonomické racionalizace v technické praxi - ergonomická racionalizace v pracovním systému </t>
  </si>
  <si>
    <t xml:space="preserve">Veřejná zakázka "ZVZ103-Návrh a otestování dlouhodobě sledovaných indikátorů kvality a efektivity systému sociálních služeb " </t>
  </si>
  <si>
    <t>Veřejná zakázka "ZVZ103-Návrh a otestování dlouhodobě sledovaných indikátorů kvality a efektivity systému sociálních služeb "</t>
  </si>
  <si>
    <t>Veřejná zakázka " ZVZ110 - Vliv genderového složení pracovního kolektivu na efektivitu jeho pracovního výkonu "</t>
  </si>
  <si>
    <t>OŘ</t>
  </si>
  <si>
    <t>JŘBU</t>
  </si>
  <si>
    <t>OVS "Upgrade výpočetní techniky agendy Správy služeb zaměstnanosti"</t>
  </si>
  <si>
    <t>StP</t>
  </si>
  <si>
    <t>Rekonstrukce objektu Kolárova 4, Plzeň</t>
  </si>
  <si>
    <t>podlimitní</t>
  </si>
  <si>
    <t>S &amp; H stav. a obch. firma spol. s r.o.</t>
  </si>
  <si>
    <t xml:space="preserve">15.12.2004 - 31.12.2005 </t>
  </si>
  <si>
    <t>Sl</t>
  </si>
  <si>
    <t>SR</t>
  </si>
  <si>
    <t xml:space="preserve">ZVZ95-Vymezení možností malého a středního podnikání jako jednoho z klíčových faktorů zvyšování zaměstnanosti v oblasti severu Moravy </t>
  </si>
  <si>
    <t>ZVZ85 - Zpracování studie v sektoru automobilového průymslu z hlediska zaměstnanosti a nároků na vzdělání</t>
  </si>
  <si>
    <t>Veřejná zakázka "Předložení nabídky na vytvoření projektu kompletní mediální informační kampaně o nepřijatelnosti domácího násilí a dalších forem násilí páchaného na ženách, Ministerstvu práce a sociálních věcí ČR "</t>
  </si>
  <si>
    <t>Veřejná zakázka "Rekonstrukce objektu Karlovo náměstí 1/1359, Praha 2"</t>
  </si>
  <si>
    <t>Ostatní zakázky - vzdělání, věda, výzkum</t>
  </si>
  <si>
    <t>ZVZ66 - Hodnocení zaměstnanců v systému inspekce práce</t>
  </si>
  <si>
    <t>zrušeno</t>
  </si>
  <si>
    <t xml:space="preserve">Veřejná zakázka " Rekonstrukce kuchyně a jídelny MPSV " </t>
  </si>
  <si>
    <t>AK Pekchal</t>
  </si>
  <si>
    <t xml:space="preserve">OVS - "Ostraha budov a majetku ČR - MPSV" </t>
  </si>
  <si>
    <t>WESTPOINT , a.s.</t>
  </si>
  <si>
    <t>AK Pejchal</t>
  </si>
  <si>
    <t>OVS " Upgrade části výpočetní techniky ( včetně jejího záručního a pozáručního servisu ) Ministerstva práce a sociálních věcí ČR, agendy IS SSP a Úřadů práce"</t>
  </si>
  <si>
    <t>DELL Computer spol. s r.o.</t>
  </si>
  <si>
    <t>OVS "Dodávka komunikačního systému"</t>
  </si>
  <si>
    <t>Stroje - přístroje - dodávka materiálu i služeb</t>
  </si>
  <si>
    <t>PUBLICITA PŘI REALIZACI PROJEKTŮ OP LZZ SPOLUFINANCOVANÝCH EVROPSKÝM SOCIÁLNÍM FONDEM A STÁTNÍM ROZPOČTEM ČR</t>
  </si>
  <si>
    <t>Veřejné zakázky realizované na MPSV v roce 2002</t>
  </si>
  <si>
    <t>Poř.č.</t>
  </si>
  <si>
    <t>Evid. číslo VZ</t>
  </si>
  <si>
    <t>Datum zveřejnění</t>
  </si>
  <si>
    <t>Zad. říz.</t>
  </si>
  <si>
    <t>Předmět VZ</t>
  </si>
  <si>
    <t>Název VZ</t>
  </si>
  <si>
    <t>Limity VZ</t>
  </si>
  <si>
    <t>Výsl. zad. řízení</t>
  </si>
  <si>
    <t>Vybraný dodavatel</t>
  </si>
  <si>
    <t>do 31. 3. 2013</t>
  </si>
  <si>
    <t xml:space="preserve">OVS - " Dodávka frankovacích strojů a jejich příslušenství ( včetně jejich pozáručního servisu ) pro potřeby agendy IS SSP a Úřadů práce " </t>
  </si>
  <si>
    <t>VDI META - Výrobní družstvo invalidů a XEROX CZECH REPUBLIC s.r.o.</t>
  </si>
  <si>
    <t>ACTIVE Partners, spol. s r.o.</t>
  </si>
  <si>
    <t>Veřejné zakázky realizované na MPSV v roce 2003</t>
  </si>
  <si>
    <t xml:space="preserve">ZVZ76 - Obraz ženy v médiích a reklamě a jeho vliv na veřejné mínění o rovnosti mužů a žen </t>
  </si>
  <si>
    <t xml:space="preserve">ZVZ77 - Průzkum veřejného mínění o postavení žen na trhu práce </t>
  </si>
  <si>
    <t xml:space="preserve"> ZVZ78 - Podpora využívání rodičovské dovolené muži </t>
  </si>
  <si>
    <t xml:space="preserve">ZVZ74 - Možnosti implementace Mezinárodní klasifikace funkční schopnosti a zdraví (ICIDH-2) do oblasti sociálního zabezpečení, zejména - sociální péče, sociálních služeb, státní sociální podpory, zaměstnanosti </t>
  </si>
  <si>
    <t>9</t>
  </si>
  <si>
    <t>do 30.11.2011</t>
  </si>
  <si>
    <t>ZAJIŠTĚNÍ KOMUNIKAČNÍCH AKTIVIT OP LZZ A  ESF</t>
  </si>
  <si>
    <t xml:space="preserve">Veřejná zakázka na ZVZ96 - Studie sektoru automobilového průmyslu z hlediska zaměstnanosti a vzdělání </t>
  </si>
  <si>
    <t>Veřejné zakázky realizované na MPSV v roce 2004</t>
  </si>
  <si>
    <t xml:space="preserve">Veřejná zakázka "ZVZ106-Garance penzijního připojištění " </t>
  </si>
  <si>
    <t>Firma</t>
  </si>
  <si>
    <t>Kontakt</t>
  </si>
  <si>
    <t>MS/Objednávka</t>
  </si>
  <si>
    <t xml:space="preserve">Veřejná zakázka na zajištění výroby, skladování a distribuci informačních materiálů pro Úřady práce </t>
  </si>
  <si>
    <t>Dřevovýroba, nábytek - dodávka materiálu</t>
  </si>
  <si>
    <t>ZPRACOVÁNÍ A VLASTNÍ ZAJIŠTĚNÍ KOMUNIKAČNÍ KAMPANĚ EVROPSKÉHO ROKU BOJE PROTI CHUDOBĚ A SOCIÁLNÍMU VYLOUČENÍ 2010</t>
  </si>
  <si>
    <t>Z TOHO OPCE</t>
  </si>
  <si>
    <t xml:space="preserve">ZAJIŠTĚNÍ PUBLIC RELATIONS A SOUVISEJÍCÍCH SLUŽEB NA PODPORU PROJEKTU „TÁTO, JAK NA TO?“ ZAMĚŘENÉHO NA PODPORU AKTIVNÍHO OTCOVSTVÍ </t>
  </si>
  <si>
    <t>Ostatní stavebnictví - opravy, rekonstrukce, likvidace</t>
  </si>
  <si>
    <t xml:space="preserve">OVS na zhotovení rekonstrukce objektu Karlovo náměstí 1/1359, Praha 2 </t>
  </si>
  <si>
    <t>zadáno</t>
  </si>
  <si>
    <t>IPS Skanska a. s. a VW Wachal a. s.</t>
  </si>
  <si>
    <t>CERTOS s.r.o.</t>
  </si>
  <si>
    <t>Výzva více zájemcům</t>
  </si>
  <si>
    <t xml:space="preserve">Cestovní ruch, ubytování, stravování, úklid - dodávka služeb </t>
  </si>
  <si>
    <t xml:space="preserve">Veřejná zakázka na provádění standardního údržovacího úklidu v objektu zadavatele včetně poskytování souvisejících prací </t>
  </si>
  <si>
    <t>JUDr. Kar Mládek</t>
  </si>
  <si>
    <t>24</t>
  </si>
  <si>
    <t>25</t>
  </si>
  <si>
    <t>IČO</t>
  </si>
  <si>
    <t xml:space="preserve">Veřejná zakázka na provedení atestace informačního systému státní sociální podpory a informačního systému správy služeb zaměstnanosti </t>
  </si>
  <si>
    <t>Ostatní stavebnictví - dodávka služeb</t>
  </si>
  <si>
    <t xml:space="preserve">Veřejná zakázka "ZVZ105-Souběh důchodu s výdělečnou činností a vliv výše přijmů z výdělečné činnosti na nárok na důchod, jeho výši a výplatu " </t>
  </si>
  <si>
    <t>Veřejná zakázka " ZVZ107 - Zajištění BOZP při nových ( nestandartních ) formách práce"</t>
  </si>
  <si>
    <t>Komplexní zajištění informační kampaně v oblasti řízení migračních toků pro pilotní projekt „Aktivní výběr kvalifikovaných zahraničních pracovníků" s důrazem na přímou marketingovou podporu zaměřenou na různé subjekty pilotního projektu</t>
  </si>
  <si>
    <t>nadlimitní</t>
  </si>
  <si>
    <t>Stance Communications, s.r.o.</t>
  </si>
  <si>
    <t xml:space="preserve"> ZVZ90 - Dlouhodobý stacionární terénní výzkum sociálně vyloučených romských komunit </t>
  </si>
  <si>
    <t xml:space="preserve">ZVZ92-Národní kampaň Evropského týdne bezpečnosti a ochrany zdraví-pilotní projekt EW 2003 </t>
  </si>
  <si>
    <t>ZVZ91 - Indikátory výkonnosti České správy sociálního zabezpečení</t>
  </si>
  <si>
    <t>ZVZ88 - Vymahatelnost práv v oblasti dávek státní sociální podpory a sociální péče</t>
  </si>
  <si>
    <t>ZVZ89- Tvorba programů trvalé sociální udržitelnosti na místní a regionální úrovni</t>
  </si>
  <si>
    <t>Veřejná zakázka - "Pronájem nebytových prostor"</t>
  </si>
  <si>
    <t>Ostatní zakázky - studie, projekční pr., poradenství</t>
  </si>
  <si>
    <t xml:space="preserve">Veřejná zakázka "ZVZ92-Národní kampaň Evropského týdne bezpečnosti a ochrany zdraví-pilotní projekt EW 2003 " </t>
  </si>
  <si>
    <t>54 (102)</t>
  </si>
  <si>
    <t xml:space="preserve">ZVZ93 - Přístup ergonomické racionalizace v technické praxi - ergonomická racionalizace v pracovním systému </t>
  </si>
  <si>
    <t xml:space="preserve">ZVZ94-Návrh systému výchovy a vzdělávání v oblasti BOZP v ČR  </t>
  </si>
  <si>
    <t>Reprografie, reklama - dodávka materiálu i služeb</t>
  </si>
  <si>
    <t>Kettner</t>
  </si>
  <si>
    <t>Montáže rozvodů a zařízení - nové stavby</t>
  </si>
  <si>
    <t xml:space="preserve">Veřejná zakázka na výstavbu kabinového výtahu </t>
  </si>
  <si>
    <t>Ostatní služby - dodávka služeb</t>
  </si>
  <si>
    <t>Zjednodušené zadání</t>
  </si>
  <si>
    <t xml:space="preserve">Veřejná zakázka "Pronájem nebytových prostor Ministerstvu práce a sociálních věcí ČR " </t>
  </si>
  <si>
    <t xml:space="preserve">Veřejná zakázka na dodávku notebooků </t>
  </si>
  <si>
    <t xml:space="preserve">Veřejná zakázka na provádění standardního udržovacího úklidu v objektu MPSV Kollárova 4,Plzeň </t>
  </si>
  <si>
    <t xml:space="preserve">  03.11.03 </t>
  </si>
  <si>
    <t>Zprostředkovatelské služby - dodávka služeb</t>
  </si>
  <si>
    <t xml:space="preserve">Veřejná zakázka na komplexní zajišťování překladatelských a tlumočnických služeb </t>
  </si>
  <si>
    <t>Judr. Mir. Fuchs</t>
  </si>
  <si>
    <t>ZVZ MS1 - Vývoj institucionálního rámce fungování české ekonomiky v kontextu společenských proměn a přípravy ČR na vstup do EU</t>
  </si>
  <si>
    <t xml:space="preserve">Ostatní zakázky - vzdělání, věda, výzkum </t>
  </si>
  <si>
    <t xml:space="preserve">ZVZ MS3 - Souhrnná identifikace klíčových bariér a rozvojových příležitostí české společnosti ve výhledu budoucích desetiletí" </t>
  </si>
  <si>
    <t>CEP ?</t>
  </si>
  <si>
    <t>ZVZ MS5 - Způsoby a efektivnost zprostředkování zájmu mezi jedinci, sociálními skupinami a státem</t>
  </si>
  <si>
    <t>Ing. Lenka Svobodová</t>
  </si>
  <si>
    <t>ZVZ MS4 - Sociální důsledky vstupu ČR do EU</t>
  </si>
  <si>
    <t>ZVZ MS6 - Mechanismy sociální soudržnosti, stratifikace a role sociálního státu</t>
  </si>
  <si>
    <t>ZVZ MS7 -Vzdělávání, výzkum a vývoj jako klíčové faktory rozvoje společnosti a ekonomiky</t>
  </si>
  <si>
    <t>ZVZ MS9 - Problémy trhu práce a politiky zaměstnanosti</t>
  </si>
  <si>
    <t xml:space="preserve">01.11.2003 - 31.03.2005 </t>
  </si>
  <si>
    <t>ZABEZPEČENÍ DODÁVKY KOMUNIKAČNÍCH A PROPAGAČNÍCH AKTIVIT PRO ZPROSTŘEDKUJÍCÍ SUBJEKT</t>
  </si>
  <si>
    <t>ZVZ69 - Investice do lidských zdrojů v prováděných restrukturalizacích národohospodářských sektorů formou vzdělávacího pro MPSV</t>
  </si>
  <si>
    <t xml:space="preserve">ZVZ70- Analýza subjektů provozujících chráněné dílny v regionu Severní Čechy" </t>
  </si>
  <si>
    <t>ZVZ67 - Přístupy k oceňování potřeb osob pro poskytnutí sociálních služeb</t>
  </si>
  <si>
    <t>Telekomunikace, informační a řídící systémy - dodávka materiálu i služeb</t>
  </si>
  <si>
    <t xml:space="preserve">Veřejná zakázka " ZVZ110 - Vliv genderového složení pracovního kolektivu na efektivitu jeho pracovního výkonu " </t>
  </si>
  <si>
    <t>Veřejná zakázka "ZVZ104-Hodnotové orientace pěstounů "</t>
  </si>
  <si>
    <t>Veřejná zakázka "ZVZ107 -Zajištění BOZP při nových(nestandartních)formách práce"</t>
  </si>
  <si>
    <t>Záchranářství bezpečnost, ochrana zdraví - dodávka služeb</t>
  </si>
  <si>
    <t>Uvolnění jistoty uchazečům</t>
  </si>
  <si>
    <t xml:space="preserve">ZVZ97 - Národní kampaň Evropského týdne bezpečnosti a ochrany zdraví - pilotní projekt EW 2003 </t>
  </si>
  <si>
    <t xml:space="preserve">01.11.2003 - 30.04.2005 </t>
  </si>
  <si>
    <t xml:space="preserve">ZVZ99 - Návrh systému výchovy a vzdělávání v oblasti BOZP v ČR </t>
  </si>
  <si>
    <t>ESF</t>
  </si>
  <si>
    <t>ZVZ MS8 - Podmínky a efekty reprodukce populace a vývoje rodiny, rodinná a populační politika státu</t>
  </si>
  <si>
    <t>ZVZ MS2 - Tvorba a uplatnění práva v kontextu společenských proměn a přípravy na vstup do EU</t>
  </si>
  <si>
    <t xml:space="preserve">Telekomunikace, informační a řídící systémy - dodávka materiálu i služeb </t>
  </si>
  <si>
    <t xml:space="preserve">ZVZ82 - Analýza "chudinského prvku" v systému dávek státní sociální pdpory a návrhy na rekonstrukci systému </t>
  </si>
  <si>
    <t>Datum uzavření smlouvy</t>
  </si>
  <si>
    <t>PROPAGACE A PREZENTACE DŮCHODOVÉ REFORMY</t>
  </si>
  <si>
    <t>PUBLICITA A MEDIÁLNÍ KAMPAŇ PROJ. PODPORA PROCESŮ V SOCIÁLNÍCH SLUŽBÁCH</t>
  </si>
  <si>
    <t>25652869/26458055/26170621</t>
  </si>
  <si>
    <t>x</t>
  </si>
  <si>
    <t>LEAD a.s.</t>
  </si>
  <si>
    <t>A)REMMARK, a.s.
B) Omnimedia, s.r.o.
C)S-COMP Centre CZ s.r.o.</t>
  </si>
  <si>
    <t>850 632 Kč
478 900 Kč
672 375 Kč</t>
  </si>
  <si>
    <t>Vytvoření a správa webového portálu a technická podpora elektronického bulletinu</t>
  </si>
  <si>
    <t>OZNÁM. PŘEDB. INFORM./DATUM</t>
  </si>
  <si>
    <t>NETservis s.r.o.</t>
  </si>
  <si>
    <t>eNovation, s.r.o.</t>
  </si>
  <si>
    <t>4.6.2013/25.6.2013</t>
  </si>
  <si>
    <t xml:space="preserve">Havel, Holásek &amp; Partners s.r.o., </t>
  </si>
  <si>
    <t>Mesarčová</t>
  </si>
  <si>
    <t xml:space="preserve">Část A: CZECH IMAGE GROUP s.r.o.
Část B: Leones Production, s.r.o.
část C: Mertel RG ČR, spol. s r.o.
Část D: Knowlimits s.r.o. </t>
  </si>
  <si>
    <t>18.8.2014 a  27.8.2014</t>
  </si>
  <si>
    <t xml:space="preserve">část A: 2 305 460,76 Kč 
část B: 1 448 840,-  Kč 
část C: 2 899 964,-  Kč
část D: 1 699 999,90 Kč </t>
  </si>
  <si>
    <t>Realizace informační kampaně Právo na dětství</t>
  </si>
  <si>
    <t>NM Povšík</t>
  </si>
  <si>
    <t>Beránek</t>
  </si>
  <si>
    <t xml:space="preserve">Zajištění publicity pro potřeby individuálních projektů OP LZZ v rámci MPSV </t>
  </si>
  <si>
    <t>403409</t>
  </si>
  <si>
    <t>OPŘ</t>
  </si>
  <si>
    <t>Zajištění monitoringu médií pro resort MPSV</t>
  </si>
  <si>
    <t>ONŘ</t>
  </si>
  <si>
    <t>Mgr. Štegmannová</t>
  </si>
  <si>
    <t>McCANN-ERICKSON PRAGUE spol. s r.o.,
NTERNATIONAL ADVERTISING AGENCY</t>
  </si>
  <si>
    <t>Anopress IT, a.s.</t>
  </si>
  <si>
    <t>Sjednaná cena  vč. DPH</t>
  </si>
  <si>
    <t>Sjednaná cena  bez DPH</t>
  </si>
  <si>
    <t>Datum ukončení smlouvy</t>
  </si>
  <si>
    <t>McCANN-ERICKSON PRAGUE spol. s r.o., INTERNATIONAL ADVERTISING AGENCY</t>
  </si>
  <si>
    <t>4 roky</t>
  </si>
  <si>
    <t>Zajištění tvorby, rozvoje a podpory portálu esfcr.cz včetně integrace podpůrných webových aplikací zadavatele</t>
  </si>
  <si>
    <t>sekce 18</t>
  </si>
  <si>
    <t>Mgr. Ondrej Čurilla</t>
  </si>
  <si>
    <t>37/2015</t>
  </si>
  <si>
    <t xml:space="preserve">EVIDENČNÍ ČÍSLO ZAKÁZKY/interní </t>
  </si>
  <si>
    <t>ORGANIZÁTOR (sekce/odbor)</t>
  </si>
  <si>
    <t>PŘÍKAZCE</t>
  </si>
  <si>
    <t>KONTAKTNÍ OSOBA ORGANIZÁTORA</t>
  </si>
  <si>
    <t>ADMINISTRACE ODD. VZ/OSOBA</t>
  </si>
  <si>
    <t>ZDROJ FINANCOVÁNÍ</t>
  </si>
  <si>
    <t>PŘEDPOKLÁDANÁ DOBA PLNĚNÍ DO</t>
  </si>
  <si>
    <t>EXTERNÍ ZÁST. ZADAVATELE</t>
  </si>
  <si>
    <t>EVIDENČNÍ ČÍSLO ZAKÁZKY/VĚSTNÍK</t>
  </si>
  <si>
    <t>SJEDNANÁ CENA BEZ DPH</t>
  </si>
  <si>
    <t>Sjednané ceny jednotl. částí bez DPH</t>
  </si>
  <si>
    <t>SJEDNANÁ CENA vč. DPH</t>
  </si>
  <si>
    <t>3/2015</t>
  </si>
  <si>
    <t>33/2015</t>
  </si>
  <si>
    <t>Petra Böhmová</t>
  </si>
  <si>
    <t>521270</t>
  </si>
  <si>
    <t>257 83 572</t>
  </si>
  <si>
    <t>IBA CZ, s.r.o.,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</si>
</sst>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dd/mm/yy"/>
    <numFmt numFmtId="170" formatCode="mmm/yyyy"/>
    <numFmt numFmtId="171" formatCode="[$¥€-2]\ #\ ##,000_);[Red]\([$€-2]\ #\ ##,000\)"/>
    <numFmt numFmtId="172" formatCode="#,##0\ _K_č"/>
    <numFmt numFmtId="173" formatCode="#,##0.00\ &quot;Kč&quot;"/>
    <numFmt numFmtId="174" formatCode="d/m/yy;@"/>
    <numFmt numFmtId="175" formatCode="#,##0.0\ &quot;Kč&quot;"/>
    <numFmt numFmtId="176" formatCode="h:mm;@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b/>
      <sz val="11"/>
      <color indexed="10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  <font>
      <b/>
      <sz val="13"/>
      <color indexed="8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2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8"/>
      <name val="Arial CE"/>
      <family val="0"/>
    </font>
    <font>
      <b/>
      <sz val="16"/>
      <name val="Calibri"/>
      <family val="2"/>
    </font>
    <font>
      <sz val="15"/>
      <name val="Arial Rounded MT Bold"/>
      <family val="2"/>
    </font>
    <font>
      <b/>
      <sz val="17"/>
      <name val="Calibri"/>
      <family val="2"/>
    </font>
    <font>
      <sz val="1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21"/>
      <name val="Calibri"/>
      <family val="2"/>
    </font>
    <font>
      <b/>
      <sz val="16"/>
      <color indexed="21"/>
      <name val="Calibri"/>
      <family val="2"/>
    </font>
    <font>
      <b/>
      <sz val="16"/>
      <color indexed="12"/>
      <name val="Calibri"/>
      <family val="2"/>
    </font>
    <font>
      <b/>
      <sz val="12"/>
      <name val="Calibri"/>
      <family val="2"/>
    </font>
    <font>
      <b/>
      <sz val="16"/>
      <color indexed="9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Calibri"/>
      <family val="2"/>
    </font>
    <font>
      <b/>
      <sz val="14"/>
      <color rgb="FF006699"/>
      <name val="Calibri"/>
      <family val="2"/>
    </font>
    <font>
      <b/>
      <sz val="16"/>
      <color rgb="FF006699"/>
      <name val="Calibri"/>
      <family val="2"/>
    </font>
    <font>
      <b/>
      <sz val="16"/>
      <color rgb="FF0000FF"/>
      <name val="Calibri"/>
      <family val="2"/>
    </font>
    <font>
      <b/>
      <sz val="16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 shrinkToFit="1"/>
    </xf>
    <xf numFmtId="169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169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169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169" fontId="6" fillId="0" borderId="11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169" fontId="6" fillId="0" borderId="2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4" fontId="11" fillId="0" borderId="15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 shrinkToFit="1"/>
    </xf>
    <xf numFmtId="3" fontId="6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25" xfId="0" applyNumberFormat="1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169" fontId="6" fillId="0" borderId="1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169" fontId="6" fillId="0" borderId="18" xfId="0" applyNumberFormat="1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3" fontId="6" fillId="0" borderId="18" xfId="0" applyNumberFormat="1" applyFont="1" applyFill="1" applyBorder="1" applyAlignment="1">
      <alignment horizontal="center" vertical="center" wrapText="1" shrinkToFit="1"/>
    </xf>
    <xf numFmtId="3" fontId="6" fillId="0" borderId="29" xfId="0" applyNumberFormat="1" applyFont="1" applyFill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 shrinkToFit="1"/>
    </xf>
    <xf numFmtId="3" fontId="6" fillId="0" borderId="27" xfId="0" applyNumberFormat="1" applyFont="1" applyFill="1" applyBorder="1" applyAlignment="1">
      <alignment horizontal="center" vertical="center" wrapText="1" shrinkToFit="1"/>
    </xf>
    <xf numFmtId="3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169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3" fontId="6" fillId="0" borderId="30" xfId="0" applyNumberFormat="1" applyFont="1" applyFill="1" applyBorder="1" applyAlignment="1">
      <alignment horizontal="center" vertical="center" wrapText="1" shrinkToFit="1"/>
    </xf>
    <xf numFmtId="3" fontId="6" fillId="0" borderId="21" xfId="0" applyNumberFormat="1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 wrapText="1" shrinkToFit="1"/>
    </xf>
    <xf numFmtId="0" fontId="6" fillId="0" borderId="15" xfId="0" applyFont="1" applyFill="1" applyBorder="1" applyAlignment="1">
      <alignment wrapText="1" shrinkToFit="1"/>
    </xf>
    <xf numFmtId="0" fontId="6" fillId="0" borderId="21" xfId="0" applyFont="1" applyFill="1" applyBorder="1" applyAlignment="1">
      <alignment wrapText="1" shrinkToFit="1"/>
    </xf>
    <xf numFmtId="0" fontId="6" fillId="0" borderId="18" xfId="0" applyFont="1" applyFill="1" applyBorder="1" applyAlignment="1">
      <alignment wrapText="1" shrinkToFit="1"/>
    </xf>
    <xf numFmtId="0" fontId="6" fillId="0" borderId="27" xfId="0" applyFont="1" applyFill="1" applyBorder="1" applyAlignment="1">
      <alignment/>
    </xf>
    <xf numFmtId="14" fontId="11" fillId="0" borderId="11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9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 shrinkToFit="1" readingOrder="1"/>
    </xf>
    <xf numFmtId="0" fontId="6" fillId="0" borderId="15" xfId="0" applyFont="1" applyFill="1" applyBorder="1" applyAlignment="1">
      <alignment horizontal="center" vertical="center" wrapText="1" shrinkToFit="1" readingOrder="1"/>
    </xf>
    <xf numFmtId="14" fontId="6" fillId="0" borderId="15" xfId="0" applyNumberFormat="1" applyFont="1" applyBorder="1" applyAlignment="1">
      <alignment horizontal="center" vertical="center" wrapText="1" shrinkToFit="1" readingOrder="1"/>
    </xf>
    <xf numFmtId="0" fontId="6" fillId="0" borderId="15" xfId="0" applyFont="1" applyFill="1" applyBorder="1" applyAlignment="1">
      <alignment horizontal="left" vertical="center" wrapText="1" shrinkToFit="1" readingOrder="1"/>
    </xf>
    <xf numFmtId="0" fontId="6" fillId="0" borderId="15" xfId="0" applyFont="1" applyBorder="1" applyAlignment="1">
      <alignment vertical="center" wrapText="1" shrinkToFit="1" readingOrder="1"/>
    </xf>
    <xf numFmtId="0" fontId="11" fillId="0" borderId="15" xfId="0" applyFont="1" applyFill="1" applyBorder="1" applyAlignment="1">
      <alignment horizontal="center" vertical="center" wrapText="1" shrinkToFit="1" readingOrder="1"/>
    </xf>
    <xf numFmtId="0" fontId="6" fillId="0" borderId="15" xfId="0" applyFont="1" applyBorder="1" applyAlignment="1">
      <alignment horizontal="center" vertical="center" wrapText="1" shrinkToFit="1" readingOrder="1"/>
    </xf>
    <xf numFmtId="3" fontId="6" fillId="0" borderId="15" xfId="0" applyNumberFormat="1" applyFont="1" applyFill="1" applyBorder="1" applyAlignment="1">
      <alignment horizontal="center" vertical="center" wrapText="1" shrinkToFit="1" readingOrder="1"/>
    </xf>
    <xf numFmtId="0" fontId="11" fillId="0" borderId="17" xfId="0" applyFont="1" applyFill="1" applyBorder="1" applyAlignment="1">
      <alignment horizontal="center" vertical="center" wrapText="1" shrinkToFit="1" readingOrder="1"/>
    </xf>
    <xf numFmtId="14" fontId="11" fillId="0" borderId="15" xfId="0" applyNumberFormat="1" applyFont="1" applyFill="1" applyBorder="1" applyAlignment="1">
      <alignment horizontal="center" vertical="center" wrapText="1" shrinkToFit="1" readingOrder="1"/>
    </xf>
    <xf numFmtId="0" fontId="11" fillId="0" borderId="15" xfId="0" applyFont="1" applyFill="1" applyBorder="1" applyAlignment="1">
      <alignment horizontal="left" vertical="center" wrapText="1" shrinkToFit="1" readingOrder="1"/>
    </xf>
    <xf numFmtId="0" fontId="6" fillId="0" borderId="15" xfId="0" applyFont="1" applyFill="1" applyBorder="1" applyAlignment="1">
      <alignment vertical="center" wrapText="1" shrinkToFit="1" readingOrder="1"/>
    </xf>
    <xf numFmtId="0" fontId="9" fillId="0" borderId="33" xfId="0" applyFont="1" applyFill="1" applyBorder="1" applyAlignment="1">
      <alignment horizontal="center" vertical="center" wrapText="1" shrinkToFit="1" readingOrder="1"/>
    </xf>
    <xf numFmtId="0" fontId="11" fillId="0" borderId="20" xfId="0" applyFont="1" applyFill="1" applyBorder="1" applyAlignment="1">
      <alignment horizontal="center" vertical="center" wrapText="1" shrinkToFit="1" readingOrder="1"/>
    </xf>
    <xf numFmtId="14" fontId="11" fillId="0" borderId="20" xfId="0" applyNumberFormat="1" applyFont="1" applyFill="1" applyBorder="1" applyAlignment="1">
      <alignment horizontal="center" vertical="center" wrapText="1" shrinkToFit="1" readingOrder="1"/>
    </xf>
    <xf numFmtId="0" fontId="11" fillId="0" borderId="20" xfId="0" applyFont="1" applyFill="1" applyBorder="1" applyAlignment="1">
      <alignment horizontal="left" vertical="center" wrapText="1" shrinkToFit="1" readingOrder="1"/>
    </xf>
    <xf numFmtId="0" fontId="11" fillId="0" borderId="23" xfId="0" applyFont="1" applyFill="1" applyBorder="1" applyAlignment="1">
      <alignment horizontal="center" vertical="center" wrapText="1" shrinkToFit="1" readingOrder="1"/>
    </xf>
    <xf numFmtId="0" fontId="9" fillId="0" borderId="36" xfId="0" applyFont="1" applyFill="1" applyBorder="1" applyAlignment="1">
      <alignment horizontal="center" vertical="center" wrapText="1" shrinkToFit="1" readingOrder="1"/>
    </xf>
    <xf numFmtId="0" fontId="11" fillId="0" borderId="21" xfId="0" applyFont="1" applyFill="1" applyBorder="1" applyAlignment="1">
      <alignment horizontal="center" vertical="center" wrapText="1" shrinkToFit="1" readingOrder="1"/>
    </xf>
    <xf numFmtId="14" fontId="11" fillId="0" borderId="21" xfId="0" applyNumberFormat="1" applyFont="1" applyFill="1" applyBorder="1" applyAlignment="1">
      <alignment horizontal="center" vertical="center" wrapText="1" shrinkToFit="1" readingOrder="1"/>
    </xf>
    <xf numFmtId="0" fontId="11" fillId="0" borderId="21" xfId="0" applyFont="1" applyFill="1" applyBorder="1" applyAlignment="1">
      <alignment horizontal="left" vertical="center" wrapText="1" shrinkToFit="1" readingOrder="1"/>
    </xf>
    <xf numFmtId="0" fontId="11" fillId="0" borderId="24" xfId="0" applyFont="1" applyFill="1" applyBorder="1" applyAlignment="1">
      <alignment horizontal="center" vertical="center" wrapText="1" shrinkToFit="1" readingOrder="1"/>
    </xf>
    <xf numFmtId="169" fontId="6" fillId="0" borderId="15" xfId="0" applyNumberFormat="1" applyFont="1" applyFill="1" applyBorder="1" applyAlignment="1">
      <alignment horizontal="center" vertical="center" wrapText="1" shrinkToFit="1" readingOrder="1"/>
    </xf>
    <xf numFmtId="0" fontId="6" fillId="0" borderId="17" xfId="0" applyFont="1" applyFill="1" applyBorder="1" applyAlignment="1">
      <alignment horizontal="center" vertical="center" wrapText="1" shrinkToFit="1" readingOrder="1"/>
    </xf>
    <xf numFmtId="0" fontId="6" fillId="0" borderId="0" xfId="0" applyFont="1" applyFill="1" applyBorder="1" applyAlignment="1">
      <alignment horizontal="center" vertical="center" wrapText="1" shrinkToFit="1" readingOrder="1"/>
    </xf>
    <xf numFmtId="0" fontId="9" fillId="0" borderId="37" xfId="0" applyFont="1" applyFill="1" applyBorder="1" applyAlignment="1">
      <alignment horizontal="center" vertical="center" wrapText="1" shrinkToFit="1" readingOrder="1"/>
    </xf>
    <xf numFmtId="0" fontId="6" fillId="0" borderId="11" xfId="0" applyFont="1" applyFill="1" applyBorder="1" applyAlignment="1">
      <alignment horizontal="center" vertical="center" wrapText="1" shrinkToFit="1" readingOrder="1"/>
    </xf>
    <xf numFmtId="169" fontId="6" fillId="0" borderId="11" xfId="0" applyNumberFormat="1" applyFont="1" applyFill="1" applyBorder="1" applyAlignment="1">
      <alignment horizontal="center" vertical="center" wrapText="1" shrinkToFit="1" readingOrder="1"/>
    </xf>
    <xf numFmtId="0" fontId="6" fillId="0" borderId="11" xfId="0" applyFont="1" applyBorder="1" applyAlignment="1">
      <alignment horizontal="center" vertical="center" wrapText="1" shrinkToFit="1" readingOrder="1"/>
    </xf>
    <xf numFmtId="0" fontId="6" fillId="0" borderId="12" xfId="0" applyFont="1" applyFill="1" applyBorder="1" applyAlignment="1">
      <alignment horizontal="left" vertical="center" wrapText="1" shrinkToFit="1" readingOrder="1"/>
    </xf>
    <xf numFmtId="0" fontId="6" fillId="0" borderId="11" xfId="0" applyFont="1" applyFill="1" applyBorder="1" applyAlignment="1">
      <alignment vertical="center" wrapText="1" shrinkToFit="1" readingOrder="1"/>
    </xf>
    <xf numFmtId="0" fontId="11" fillId="0" borderId="11" xfId="0" applyFont="1" applyFill="1" applyBorder="1" applyAlignment="1">
      <alignment horizontal="center" vertical="center" wrapText="1" shrinkToFit="1" readingOrder="1"/>
    </xf>
    <xf numFmtId="0" fontId="11" fillId="0" borderId="12" xfId="0" applyFont="1" applyFill="1" applyBorder="1" applyAlignment="1">
      <alignment horizontal="center" vertical="center" wrapText="1" shrinkToFit="1" readingOrder="1"/>
    </xf>
    <xf numFmtId="3" fontId="6" fillId="0" borderId="11" xfId="0" applyNumberFormat="1" applyFont="1" applyFill="1" applyBorder="1" applyAlignment="1">
      <alignment horizontal="center" vertical="center" wrapText="1" shrinkToFit="1" readingOrder="1"/>
    </xf>
    <xf numFmtId="0" fontId="11" fillId="0" borderId="13" xfId="0" applyFont="1" applyFill="1" applyBorder="1" applyAlignment="1">
      <alignment horizontal="center" vertical="center" wrapText="1" shrinkToFit="1" readingOrder="1"/>
    </xf>
    <xf numFmtId="0" fontId="6" fillId="0" borderId="16" xfId="0" applyFont="1" applyFill="1" applyBorder="1" applyAlignment="1">
      <alignment horizontal="left" vertical="center" wrapText="1" shrinkToFit="1" readingOrder="1"/>
    </xf>
    <xf numFmtId="0" fontId="11" fillId="0" borderId="16" xfId="0" applyFont="1" applyFill="1" applyBorder="1" applyAlignment="1">
      <alignment horizontal="center" vertical="center" wrapText="1" shrinkToFit="1" readingOrder="1"/>
    </xf>
    <xf numFmtId="3" fontId="6" fillId="0" borderId="16" xfId="0" applyNumberFormat="1" applyFont="1" applyFill="1" applyBorder="1" applyAlignment="1">
      <alignment horizontal="center" vertical="center" wrapText="1" shrinkToFit="1" readingOrder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4" fillId="0" borderId="41" xfId="0" applyNumberFormat="1" applyFont="1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 shrinkToFit="1" readingOrder="1"/>
    </xf>
    <xf numFmtId="168" fontId="11" fillId="0" borderId="15" xfId="0" applyNumberFormat="1" applyFont="1" applyFill="1" applyBorder="1" applyAlignment="1">
      <alignment horizontal="center" vertical="center" wrapText="1" shrinkToFit="1" readingOrder="1"/>
    </xf>
    <xf numFmtId="168" fontId="11" fillId="0" borderId="20" xfId="0" applyNumberFormat="1" applyFont="1" applyFill="1" applyBorder="1" applyAlignment="1">
      <alignment horizontal="center" vertical="center" wrapText="1" shrinkToFit="1" readingOrder="1"/>
    </xf>
    <xf numFmtId="168" fontId="11" fillId="0" borderId="21" xfId="0" applyNumberFormat="1" applyFont="1" applyFill="1" applyBorder="1" applyAlignment="1">
      <alignment horizontal="center" vertical="center" wrapText="1" shrinkToFit="1" readingOrder="1"/>
    </xf>
    <xf numFmtId="168" fontId="6" fillId="0" borderId="15" xfId="0" applyNumberFormat="1" applyFont="1" applyFill="1" applyBorder="1" applyAlignment="1">
      <alignment horizontal="center" vertical="center" wrapText="1" shrinkToFit="1" readingOrder="1"/>
    </xf>
    <xf numFmtId="168" fontId="11" fillId="0" borderId="12" xfId="0" applyNumberFormat="1" applyFont="1" applyFill="1" applyBorder="1" applyAlignment="1">
      <alignment horizontal="center" vertical="center" wrapText="1" shrinkToFit="1" readingOrder="1"/>
    </xf>
    <xf numFmtId="168" fontId="11" fillId="0" borderId="16" xfId="0" applyNumberFormat="1" applyFont="1" applyFill="1" applyBorder="1" applyAlignment="1">
      <alignment horizontal="center" vertical="center" wrapText="1" shrinkToFit="1" readingOrder="1"/>
    </xf>
    <xf numFmtId="168" fontId="6" fillId="0" borderId="16" xfId="0" applyNumberFormat="1" applyFont="1" applyFill="1" applyBorder="1" applyAlignment="1">
      <alignment horizontal="center" vertical="center" wrapText="1" shrinkToFit="1" readingOrder="1"/>
    </xf>
    <xf numFmtId="0" fontId="11" fillId="33" borderId="15" xfId="0" applyFont="1" applyFill="1" applyBorder="1" applyAlignment="1">
      <alignment horizontal="center" vertical="center" wrapText="1" shrinkToFit="1" readingOrder="1"/>
    </xf>
    <xf numFmtId="0" fontId="11" fillId="33" borderId="17" xfId="0" applyFont="1" applyFill="1" applyBorder="1" applyAlignment="1">
      <alignment horizontal="center" vertical="center" wrapText="1" shrinkToFit="1" readingOrder="1"/>
    </xf>
    <xf numFmtId="0" fontId="6" fillId="33" borderId="15" xfId="0" applyFont="1" applyFill="1" applyBorder="1" applyAlignment="1">
      <alignment horizontal="center" vertical="center" wrapText="1" shrinkToFit="1" readingOrder="1"/>
    </xf>
    <xf numFmtId="3" fontId="6" fillId="33" borderId="15" xfId="0" applyNumberFormat="1" applyFont="1" applyFill="1" applyBorder="1" applyAlignment="1">
      <alignment horizontal="center" vertical="center" wrapText="1" shrinkToFit="1" readingOrder="1"/>
    </xf>
    <xf numFmtId="0" fontId="6" fillId="33" borderId="17" xfId="0" applyFont="1" applyFill="1" applyBorder="1" applyAlignment="1">
      <alignment horizontal="center" vertical="center" wrapText="1" shrinkToFit="1" readingOrder="1"/>
    </xf>
    <xf numFmtId="0" fontId="6" fillId="33" borderId="43" xfId="0" applyFont="1" applyFill="1" applyBorder="1" applyAlignment="1">
      <alignment horizontal="center" vertical="center" wrapText="1" shrinkToFit="1" readingOrder="1"/>
    </xf>
    <xf numFmtId="3" fontId="6" fillId="33" borderId="43" xfId="0" applyNumberFormat="1" applyFont="1" applyFill="1" applyBorder="1" applyAlignment="1">
      <alignment horizontal="center" vertical="center" wrapText="1" shrinkToFit="1" readingOrder="1"/>
    </xf>
    <xf numFmtId="0" fontId="11" fillId="33" borderId="44" xfId="0" applyFont="1" applyFill="1" applyBorder="1" applyAlignment="1">
      <alignment horizontal="center" vertical="center" wrapText="1" shrinkToFit="1" readingOrder="1"/>
    </xf>
    <xf numFmtId="0" fontId="11" fillId="33" borderId="45" xfId="0" applyFont="1" applyFill="1" applyBorder="1" applyAlignment="1">
      <alignment horizontal="center" vertical="center" wrapText="1" shrinkToFit="1" readingOrder="1"/>
    </xf>
    <xf numFmtId="3" fontId="6" fillId="33" borderId="21" xfId="0" applyNumberFormat="1" applyFont="1" applyFill="1" applyBorder="1" applyAlignment="1">
      <alignment horizontal="center" vertical="center" wrapText="1" shrinkToFit="1" readingOrder="1"/>
    </xf>
    <xf numFmtId="0" fontId="6" fillId="33" borderId="31" xfId="0" applyFont="1" applyFill="1" applyBorder="1" applyAlignment="1">
      <alignment horizontal="center" vertical="center" wrapText="1" shrinkToFit="1" readingOrder="1"/>
    </xf>
    <xf numFmtId="0" fontId="6" fillId="33" borderId="24" xfId="0" applyFont="1" applyFill="1" applyBorder="1" applyAlignment="1">
      <alignment horizontal="center" vertical="center" wrapText="1" shrinkToFit="1" readingOrder="1"/>
    </xf>
    <xf numFmtId="0" fontId="11" fillId="0" borderId="25" xfId="0" applyFont="1" applyFill="1" applyBorder="1" applyAlignment="1">
      <alignment horizontal="center" vertical="center" wrapText="1" shrinkToFit="1" readingOrder="1"/>
    </xf>
    <xf numFmtId="0" fontId="6" fillId="0" borderId="15" xfId="0" applyFont="1" applyFill="1" applyBorder="1" applyAlignment="1">
      <alignment wrapText="1" shrinkToFit="1" readingOrder="1"/>
    </xf>
    <xf numFmtId="0" fontId="6" fillId="0" borderId="11" xfId="0" applyFont="1" applyFill="1" applyBorder="1" applyAlignment="1">
      <alignment horizontal="left" vertical="center" wrapText="1" shrinkToFit="1" readingOrder="1"/>
    </xf>
    <xf numFmtId="0" fontId="6" fillId="0" borderId="11" xfId="0" applyFont="1" applyFill="1" applyBorder="1" applyAlignment="1">
      <alignment horizontal="center" wrapText="1" shrinkToFit="1" readingOrder="1"/>
    </xf>
    <xf numFmtId="168" fontId="6" fillId="0" borderId="11" xfId="0" applyNumberFormat="1" applyFont="1" applyFill="1" applyBorder="1" applyAlignment="1">
      <alignment horizontal="center" vertical="center" wrapText="1" shrinkToFit="1" readingOrder="1"/>
    </xf>
    <xf numFmtId="0" fontId="6" fillId="0" borderId="13" xfId="0" applyFont="1" applyFill="1" applyBorder="1" applyAlignment="1">
      <alignment horizontal="center" vertical="center" wrapText="1" shrinkToFit="1" readingOrder="1"/>
    </xf>
    <xf numFmtId="0" fontId="3" fillId="33" borderId="43" xfId="0" applyFont="1" applyFill="1" applyBorder="1" applyAlignment="1">
      <alignment horizontal="center" vertical="center" wrapText="1" shrinkToFit="1" readingOrder="1"/>
    </xf>
    <xf numFmtId="0" fontId="3" fillId="33" borderId="45" xfId="0" applyFont="1" applyFill="1" applyBorder="1" applyAlignment="1">
      <alignment horizontal="center" vertical="center" wrapText="1" shrinkToFit="1" readingOrder="1"/>
    </xf>
    <xf numFmtId="3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9" fontId="6" fillId="0" borderId="43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3" fontId="6" fillId="33" borderId="49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68" fontId="6" fillId="0" borderId="15" xfId="0" applyNumberFormat="1" applyFont="1" applyFill="1" applyBorder="1" applyAlignment="1">
      <alignment horizontal="center" vertical="center" wrapText="1" shrinkToFit="1"/>
    </xf>
    <xf numFmtId="168" fontId="11" fillId="0" borderId="15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 shrinkToFit="1"/>
    </xf>
    <xf numFmtId="0" fontId="9" fillId="34" borderId="32" xfId="0" applyFont="1" applyFill="1" applyBorder="1" applyAlignment="1">
      <alignment horizontal="center" vertical="center" wrapText="1" shrinkToFit="1" readingOrder="1"/>
    </xf>
    <xf numFmtId="0" fontId="11" fillId="34" borderId="15" xfId="0" applyFont="1" applyFill="1" applyBorder="1" applyAlignment="1">
      <alignment horizontal="center" vertical="center" wrapText="1" shrinkToFit="1" readingOrder="1"/>
    </xf>
    <xf numFmtId="14" fontId="11" fillId="34" borderId="15" xfId="0" applyNumberFormat="1" applyFont="1" applyFill="1" applyBorder="1" applyAlignment="1">
      <alignment horizontal="center" vertical="center" wrapText="1" shrinkToFit="1" readingOrder="1"/>
    </xf>
    <xf numFmtId="0" fontId="11" fillId="34" borderId="15" xfId="0" applyFont="1" applyFill="1" applyBorder="1" applyAlignment="1">
      <alignment horizontal="left" vertical="center" wrapText="1" shrinkToFit="1" readingOrder="1"/>
    </xf>
    <xf numFmtId="168" fontId="11" fillId="34" borderId="15" xfId="0" applyNumberFormat="1" applyFont="1" applyFill="1" applyBorder="1" applyAlignment="1">
      <alignment horizontal="center" vertical="center" wrapText="1" shrinkToFit="1" readingOrder="1"/>
    </xf>
    <xf numFmtId="0" fontId="9" fillId="34" borderId="46" xfId="0" applyFont="1" applyFill="1" applyBorder="1" applyAlignment="1">
      <alignment horizontal="center" vertical="center" wrapText="1" shrinkToFit="1" readingOrder="1"/>
    </xf>
    <xf numFmtId="0" fontId="6" fillId="34" borderId="43" xfId="0" applyFont="1" applyFill="1" applyBorder="1" applyAlignment="1">
      <alignment horizontal="center" vertical="center" wrapText="1" shrinkToFit="1" readingOrder="1"/>
    </xf>
    <xf numFmtId="14" fontId="6" fillId="34" borderId="43" xfId="0" applyNumberFormat="1" applyFont="1" applyFill="1" applyBorder="1" applyAlignment="1">
      <alignment horizontal="center" vertical="center" wrapText="1" shrinkToFit="1" readingOrder="1"/>
    </xf>
    <xf numFmtId="0" fontId="6" fillId="34" borderId="43" xfId="0" applyFont="1" applyFill="1" applyBorder="1" applyAlignment="1">
      <alignment horizontal="left" vertical="center" wrapText="1" shrinkToFit="1" readingOrder="1"/>
    </xf>
    <xf numFmtId="3" fontId="6" fillId="34" borderId="43" xfId="0" applyNumberFormat="1" applyFont="1" applyFill="1" applyBorder="1" applyAlignment="1">
      <alignment horizontal="center" vertical="center" wrapText="1" shrinkToFit="1" readingOrder="1"/>
    </xf>
    <xf numFmtId="168" fontId="6" fillId="34" borderId="43" xfId="0" applyNumberFormat="1" applyFont="1" applyFill="1" applyBorder="1" applyAlignment="1">
      <alignment horizontal="center" vertical="center" wrapText="1" shrinkToFit="1" readingOrder="1"/>
    </xf>
    <xf numFmtId="0" fontId="6" fillId="34" borderId="15" xfId="0" applyFont="1" applyFill="1" applyBorder="1" applyAlignment="1">
      <alignment horizontal="center" vertical="center" wrapText="1" shrinkToFit="1" readingOrder="1"/>
    </xf>
    <xf numFmtId="169" fontId="6" fillId="34" borderId="15" xfId="0" applyNumberFormat="1" applyFont="1" applyFill="1" applyBorder="1" applyAlignment="1">
      <alignment horizontal="center" vertical="center" wrapText="1" shrinkToFit="1" readingOrder="1"/>
    </xf>
    <xf numFmtId="0" fontId="6" fillId="34" borderId="15" xfId="0" applyFont="1" applyFill="1" applyBorder="1" applyAlignment="1">
      <alignment horizontal="left" vertical="center" wrapText="1" shrinkToFit="1" readingOrder="1"/>
    </xf>
    <xf numFmtId="0" fontId="6" fillId="34" borderId="15" xfId="0" applyFont="1" applyFill="1" applyBorder="1" applyAlignment="1">
      <alignment vertical="center" wrapText="1" shrinkToFit="1" readingOrder="1"/>
    </xf>
    <xf numFmtId="3" fontId="6" fillId="34" borderId="15" xfId="0" applyNumberFormat="1" applyFont="1" applyFill="1" applyBorder="1" applyAlignment="1">
      <alignment horizontal="center" vertical="center" wrapText="1" shrinkToFit="1" readingOrder="1"/>
    </xf>
    <xf numFmtId="168" fontId="6" fillId="34" borderId="15" xfId="0" applyNumberFormat="1" applyFont="1" applyFill="1" applyBorder="1" applyAlignment="1">
      <alignment horizontal="center" vertical="center" wrapText="1" shrinkToFit="1" readingOrder="1"/>
    </xf>
    <xf numFmtId="0" fontId="9" fillId="34" borderId="36" xfId="0" applyFont="1" applyFill="1" applyBorder="1" applyAlignment="1">
      <alignment horizontal="center" vertical="center" wrapText="1" shrinkToFit="1" readingOrder="1"/>
    </xf>
    <xf numFmtId="0" fontId="6" fillId="34" borderId="21" xfId="0" applyFont="1" applyFill="1" applyBorder="1" applyAlignment="1">
      <alignment horizontal="center" vertical="center" wrapText="1" shrinkToFit="1" readingOrder="1"/>
    </xf>
    <xf numFmtId="169" fontId="6" fillId="34" borderId="21" xfId="0" applyNumberFormat="1" applyFont="1" applyFill="1" applyBorder="1" applyAlignment="1">
      <alignment horizontal="center" vertical="center" wrapText="1" shrinkToFit="1" readingOrder="1"/>
    </xf>
    <xf numFmtId="0" fontId="6" fillId="34" borderId="30" xfId="0" applyFont="1" applyFill="1" applyBorder="1" applyAlignment="1">
      <alignment horizontal="center" vertical="center" wrapText="1" shrinkToFit="1" readingOrder="1"/>
    </xf>
    <xf numFmtId="3" fontId="6" fillId="34" borderId="0" xfId="0" applyNumberFormat="1" applyFont="1" applyFill="1" applyBorder="1" applyAlignment="1">
      <alignment horizontal="center" vertical="center" wrapText="1" shrinkToFit="1" readingOrder="1"/>
    </xf>
    <xf numFmtId="168" fontId="6" fillId="34" borderId="30" xfId="0" applyNumberFormat="1" applyFont="1" applyFill="1" applyBorder="1" applyAlignment="1">
      <alignment horizontal="center" vertical="center" wrapText="1" shrinkToFit="1" readingOrder="1"/>
    </xf>
    <xf numFmtId="3" fontId="6" fillId="34" borderId="30" xfId="0" applyNumberFormat="1" applyFont="1" applyFill="1" applyBorder="1" applyAlignment="1">
      <alignment horizontal="center" vertical="center" wrapText="1" shrinkToFit="1" readingOrder="1"/>
    </xf>
    <xf numFmtId="169" fontId="6" fillId="34" borderId="43" xfId="0" applyNumberFormat="1" applyFont="1" applyFill="1" applyBorder="1" applyAlignment="1">
      <alignment horizontal="center" vertical="center" wrapText="1" shrinkToFit="1" readingOrder="1"/>
    </xf>
    <xf numFmtId="0" fontId="6" fillId="34" borderId="47" xfId="0" applyFont="1" applyFill="1" applyBorder="1" applyAlignment="1">
      <alignment horizontal="left" vertical="center" wrapText="1" shrinkToFit="1" readingOrder="1"/>
    </xf>
    <xf numFmtId="0" fontId="6" fillId="34" borderId="43" xfId="0" applyFont="1" applyFill="1" applyBorder="1" applyAlignment="1">
      <alignment vertical="center" wrapText="1" shrinkToFit="1" readingOrder="1"/>
    </xf>
    <xf numFmtId="0" fontId="11" fillId="34" borderId="43" xfId="0" applyFont="1" applyFill="1" applyBorder="1" applyAlignment="1">
      <alignment horizontal="center" vertical="center" wrapText="1" shrinkToFit="1" readingOrder="1"/>
    </xf>
    <xf numFmtId="0" fontId="11" fillId="34" borderId="48" xfId="0" applyFont="1" applyFill="1" applyBorder="1" applyAlignment="1">
      <alignment horizontal="center" vertical="center" wrapText="1" shrinkToFit="1" readingOrder="1"/>
    </xf>
    <xf numFmtId="168" fontId="11" fillId="34" borderId="47" xfId="0" applyNumberFormat="1" applyFont="1" applyFill="1" applyBorder="1" applyAlignment="1">
      <alignment horizontal="center" vertical="center" wrapText="1" shrinkToFit="1" readingOrder="1"/>
    </xf>
    <xf numFmtId="0" fontId="11" fillId="34" borderId="47" xfId="0" applyFont="1" applyFill="1" applyBorder="1" applyAlignment="1">
      <alignment horizontal="center" vertical="center" wrapText="1" shrinkToFit="1" readingOrder="1"/>
    </xf>
    <xf numFmtId="0" fontId="6" fillId="34" borderId="37" xfId="0" applyFont="1" applyFill="1" applyBorder="1" applyAlignment="1">
      <alignment horizontal="center" vertical="center" wrapText="1" shrinkToFit="1"/>
    </xf>
    <xf numFmtId="0" fontId="6" fillId="34" borderId="15" xfId="0" applyFont="1" applyFill="1" applyBorder="1" applyAlignment="1">
      <alignment horizontal="center" vertical="center" wrapText="1"/>
    </xf>
    <xf numFmtId="169" fontId="6" fillId="34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/>
    </xf>
    <xf numFmtId="169" fontId="6" fillId="34" borderId="20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3" fontId="6" fillId="34" borderId="20" xfId="0" applyNumberFormat="1" applyFont="1" applyFill="1" applyBorder="1" applyAlignment="1">
      <alignment horizontal="center" vertical="center" wrapText="1"/>
    </xf>
    <xf numFmtId="3" fontId="6" fillId="34" borderId="26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69" fontId="6" fillId="34" borderId="21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3" fontId="6" fillId="34" borderId="0" xfId="0" applyNumberFormat="1" applyFont="1" applyFill="1" applyBorder="1" applyAlignment="1">
      <alignment horizontal="center" vertical="center" wrapText="1"/>
    </xf>
    <xf numFmtId="3" fontId="6" fillId="34" borderId="30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69" fontId="6" fillId="34" borderId="18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3" fontId="6" fillId="34" borderId="29" xfId="0" applyNumberFormat="1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4" fontId="11" fillId="34" borderId="11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 shrinkToFi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4" fontId="11" fillId="34" borderId="15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 shrinkToFit="1"/>
    </xf>
    <xf numFmtId="169" fontId="6" fillId="34" borderId="15" xfId="0" applyNumberFormat="1" applyFont="1" applyFill="1" applyBorder="1" applyAlignment="1">
      <alignment horizontal="center" vertical="center" wrapText="1" shrinkToFit="1"/>
    </xf>
    <xf numFmtId="0" fontId="13" fillId="34" borderId="15" xfId="0" applyFont="1" applyFill="1" applyBorder="1" applyAlignment="1">
      <alignment horizontal="center" vertical="center" wrapText="1"/>
    </xf>
    <xf numFmtId="168" fontId="13" fillId="34" borderId="15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9" fillId="35" borderId="51" xfId="0" applyFont="1" applyFill="1" applyBorder="1" applyAlignment="1">
      <alignment horizontal="center" vertical="center" wrapText="1"/>
    </xf>
    <xf numFmtId="0" fontId="9" fillId="35" borderId="52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18" fillId="36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168" fontId="16" fillId="0" borderId="15" xfId="0" applyNumberFormat="1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0" fontId="18" fillId="36" borderId="67" xfId="0" applyNumberFormat="1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16" fillId="0" borderId="25" xfId="0" applyNumberFormat="1" applyFont="1" applyFill="1" applyBorder="1" applyAlignment="1">
      <alignment horizontal="center" vertical="center" wrapText="1"/>
    </xf>
    <xf numFmtId="168" fontId="16" fillId="0" borderId="16" xfId="0" applyNumberFormat="1" applyFont="1" applyFill="1" applyBorder="1" applyAlignment="1">
      <alignment horizontal="center" vertical="center" wrapText="1"/>
    </xf>
    <xf numFmtId="0" fontId="19" fillId="35" borderId="69" xfId="0" applyFont="1" applyFill="1" applyBorder="1" applyAlignment="1">
      <alignment horizontal="left" vertical="center" wrapText="1" indent="1"/>
    </xf>
    <xf numFmtId="14" fontId="16" fillId="37" borderId="15" xfId="0" applyNumberFormat="1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37" borderId="7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0" fillId="35" borderId="71" xfId="0" applyFill="1" applyBorder="1" applyAlignment="1">
      <alignment horizontal="left" vertical="center" wrapText="1" indent="1"/>
    </xf>
    <xf numFmtId="49" fontId="22" fillId="0" borderId="72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168" fontId="16" fillId="0" borderId="73" xfId="0" applyNumberFormat="1" applyFont="1" applyFill="1" applyBorder="1" applyAlignment="1">
      <alignment horizontal="center" vertical="center" wrapText="1"/>
    </xf>
    <xf numFmtId="14" fontId="16" fillId="0" borderId="73" xfId="0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8" fillId="36" borderId="74" xfId="0" applyNumberFormat="1" applyFont="1" applyFill="1" applyBorder="1" applyAlignment="1">
      <alignment horizontal="center" vertical="center" wrapText="1"/>
    </xf>
    <xf numFmtId="49" fontId="18" fillId="36" borderId="74" xfId="0" applyNumberFormat="1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0" fillId="0" borderId="0" xfId="0" applyBorder="1" applyAlignment="1">
      <alignment/>
    </xf>
    <xf numFmtId="14" fontId="16" fillId="38" borderId="15" xfId="0" applyNumberFormat="1" applyFont="1" applyFill="1" applyBorder="1" applyAlignment="1">
      <alignment horizontal="center" vertical="center" wrapText="1"/>
    </xf>
    <xf numFmtId="0" fontId="18" fillId="39" borderId="74" xfId="0" applyNumberFormat="1" applyFont="1" applyFill="1" applyBorder="1" applyAlignment="1">
      <alignment horizontal="center" vertical="center" wrapText="1"/>
    </xf>
    <xf numFmtId="0" fontId="18" fillId="39" borderId="75" xfId="0" applyNumberFormat="1" applyFont="1" applyFill="1" applyBorder="1" applyAlignment="1">
      <alignment horizontal="center" vertical="center" wrapText="1"/>
    </xf>
    <xf numFmtId="0" fontId="24" fillId="39" borderId="76" xfId="0" applyFont="1" applyFill="1" applyBorder="1" applyAlignment="1">
      <alignment horizontal="center" vertical="center" wrapText="1"/>
    </xf>
    <xf numFmtId="0" fontId="19" fillId="39" borderId="77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4" fontId="45" fillId="0" borderId="15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45" fillId="39" borderId="15" xfId="0" applyNumberFormat="1" applyFont="1" applyFill="1" applyBorder="1" applyAlignment="1">
      <alignment horizontal="center" vertical="center" wrapText="1"/>
    </xf>
    <xf numFmtId="168" fontId="45" fillId="0" borderId="15" xfId="0" applyNumberFormat="1" applyFont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14" fontId="45" fillId="6" borderId="15" xfId="0" applyNumberFormat="1" applyFont="1" applyFill="1" applyBorder="1" applyAlignment="1">
      <alignment horizontal="center" vertical="center" wrapText="1"/>
    </xf>
    <xf numFmtId="0" fontId="45" fillId="40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7" borderId="15" xfId="0" applyFont="1" applyFill="1" applyBorder="1" applyAlignment="1">
      <alignment horizontal="center" vertical="center" wrapText="1"/>
    </xf>
    <xf numFmtId="0" fontId="24" fillId="39" borderId="78" xfId="0" applyFont="1" applyFill="1" applyBorder="1" applyAlignment="1">
      <alignment horizontal="center"/>
    </xf>
    <xf numFmtId="168" fontId="45" fillId="0" borderId="15" xfId="0" applyNumberFormat="1" applyFont="1" applyBorder="1" applyAlignment="1">
      <alignment horizontal="center" vertical="center"/>
    </xf>
    <xf numFmtId="0" fontId="45" fillId="41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14" fontId="45" fillId="41" borderId="15" xfId="0" applyNumberFormat="1" applyFont="1" applyFill="1" applyBorder="1" applyAlignment="1">
      <alignment horizontal="center" vertical="center" wrapText="1"/>
    </xf>
    <xf numFmtId="14" fontId="45" fillId="40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4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71" fillId="0" borderId="15" xfId="0" applyNumberFormat="1" applyFont="1" applyBorder="1" applyAlignment="1">
      <alignment horizontal="center" vertical="center" wrapText="1"/>
    </xf>
    <xf numFmtId="168" fontId="72" fillId="0" borderId="15" xfId="0" applyNumberFormat="1" applyFont="1" applyBorder="1" applyAlignment="1">
      <alignment horizontal="center" vertical="center" wrapText="1"/>
    </xf>
    <xf numFmtId="168" fontId="73" fillId="0" borderId="15" xfId="0" applyNumberFormat="1" applyFont="1" applyBorder="1" applyAlignment="1">
      <alignment horizontal="center" vertical="center" wrapText="1"/>
    </xf>
    <xf numFmtId="168" fontId="74" fillId="0" borderId="15" xfId="0" applyNumberFormat="1" applyFont="1" applyBorder="1" applyAlignment="1">
      <alignment horizontal="left" vertical="center" wrapText="1"/>
    </xf>
    <xf numFmtId="5" fontId="74" fillId="0" borderId="0" xfId="0" applyNumberFormat="1" applyFont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14" fontId="46" fillId="0" borderId="15" xfId="0" applyNumberFormat="1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/>
    </xf>
    <xf numFmtId="14" fontId="46" fillId="6" borderId="15" xfId="0" applyNumberFormat="1" applyFont="1" applyFill="1" applyBorder="1" applyAlignment="1">
      <alignment horizontal="center" vertical="center"/>
    </xf>
    <xf numFmtId="49" fontId="75" fillId="42" borderId="74" xfId="0" applyNumberFormat="1" applyFont="1" applyFill="1" applyBorder="1" applyAlignment="1">
      <alignment horizontal="center" vertical="center" wrapText="1"/>
    </xf>
    <xf numFmtId="0" fontId="75" fillId="42" borderId="79" xfId="0" applyFont="1" applyFill="1" applyBorder="1" applyAlignment="1">
      <alignment horizontal="center" vertical="center"/>
    </xf>
    <xf numFmtId="49" fontId="45" fillId="0" borderId="15" xfId="0" applyNumberFormat="1" applyFont="1" applyFill="1" applyBorder="1" applyAlignment="1">
      <alignment horizontal="center" vertical="center" wrapText="1"/>
    </xf>
    <xf numFmtId="0" fontId="26" fillId="35" borderId="80" xfId="0" applyFont="1" applyFill="1" applyBorder="1" applyAlignment="1">
      <alignment vertical="center" wrapText="1"/>
    </xf>
    <xf numFmtId="0" fontId="26" fillId="35" borderId="81" xfId="0" applyFont="1" applyFill="1" applyBorder="1" applyAlignment="1">
      <alignment vertical="center" wrapText="1"/>
    </xf>
    <xf numFmtId="0" fontId="46" fillId="41" borderId="15" xfId="0" applyFont="1" applyFill="1" applyBorder="1" applyAlignment="1">
      <alignment horizontal="center" vertical="center"/>
    </xf>
    <xf numFmtId="0" fontId="46" fillId="43" borderId="15" xfId="0" applyFont="1" applyFill="1" applyBorder="1" applyAlignment="1">
      <alignment horizontal="center" vertical="center" wrapText="1"/>
    </xf>
    <xf numFmtId="0" fontId="14" fillId="35" borderId="82" xfId="0" applyFont="1" applyFill="1" applyBorder="1" applyAlignment="1">
      <alignment horizontal="center" vertical="center" wrapText="1"/>
    </xf>
    <xf numFmtId="0" fontId="15" fillId="35" borderId="83" xfId="0" applyFont="1" applyFill="1" applyBorder="1" applyAlignment="1">
      <alignment/>
    </xf>
    <xf numFmtId="0" fontId="15" fillId="35" borderId="66" xfId="0" applyFont="1" applyFill="1" applyBorder="1" applyAlignment="1">
      <alignment/>
    </xf>
    <xf numFmtId="0" fontId="15" fillId="35" borderId="72" xfId="0" applyFont="1" applyFill="1" applyBorder="1" applyAlignment="1">
      <alignment/>
    </xf>
    <xf numFmtId="0" fontId="14" fillId="35" borderId="83" xfId="0" applyFont="1" applyFill="1" applyBorder="1" applyAlignment="1">
      <alignment/>
    </xf>
    <xf numFmtId="0" fontId="14" fillId="35" borderId="66" xfId="0" applyFont="1" applyFill="1" applyBorder="1" applyAlignment="1">
      <alignment/>
    </xf>
    <xf numFmtId="0" fontId="14" fillId="35" borderId="72" xfId="0" applyFont="1" applyFill="1" applyBorder="1" applyAlignment="1">
      <alignment/>
    </xf>
    <xf numFmtId="0" fontId="19" fillId="35" borderId="69" xfId="0" applyFont="1" applyFill="1" applyBorder="1" applyAlignment="1">
      <alignment horizontal="left" vertical="center" wrapText="1" indent="1"/>
    </xf>
    <xf numFmtId="0" fontId="20" fillId="35" borderId="71" xfId="0" applyFont="1" applyFill="1" applyBorder="1" applyAlignment="1">
      <alignment horizontal="left" vertical="center" wrapText="1" indent="1"/>
    </xf>
    <xf numFmtId="0" fontId="19" fillId="35" borderId="84" xfId="0" applyFont="1" applyFill="1" applyBorder="1" applyAlignment="1">
      <alignment horizontal="left" vertical="center" wrapText="1" indent="1"/>
    </xf>
    <xf numFmtId="0" fontId="19" fillId="35" borderId="85" xfId="0" applyFont="1" applyFill="1" applyBorder="1" applyAlignment="1">
      <alignment horizontal="left" vertical="center" wrapText="1" indent="1"/>
    </xf>
    <xf numFmtId="0" fontId="19" fillId="35" borderId="86" xfId="0" applyFont="1" applyFill="1" applyBorder="1" applyAlignment="1">
      <alignment horizontal="left" vertical="center" wrapText="1" indent="1"/>
    </xf>
    <xf numFmtId="0" fontId="19" fillId="35" borderId="87" xfId="0" applyFont="1" applyFill="1" applyBorder="1" applyAlignment="1">
      <alignment horizontal="left" vertical="center" wrapText="1" indent="1"/>
    </xf>
    <xf numFmtId="49" fontId="21" fillId="35" borderId="88" xfId="0" applyNumberFormat="1" applyFont="1" applyFill="1" applyBorder="1" applyAlignment="1">
      <alignment horizontal="left" vertical="center" wrapText="1" indent="1"/>
    </xf>
    <xf numFmtId="49" fontId="22" fillId="35" borderId="89" xfId="0" applyNumberFormat="1" applyFont="1" applyFill="1" applyBorder="1" applyAlignment="1">
      <alignment horizontal="left" vertical="center" wrapText="1" indent="1"/>
    </xf>
    <xf numFmtId="0" fontId="19" fillId="35" borderId="90" xfId="0" applyFont="1" applyFill="1" applyBorder="1" applyAlignment="1">
      <alignment horizontal="right" vertical="center" wrapText="1" indent="1"/>
    </xf>
    <xf numFmtId="0" fontId="20" fillId="35" borderId="91" xfId="0" applyFont="1" applyFill="1" applyBorder="1" applyAlignment="1">
      <alignment horizontal="right" vertical="center" wrapText="1" indent="1"/>
    </xf>
    <xf numFmtId="0" fontId="19" fillId="36" borderId="92" xfId="0" applyFont="1" applyFill="1" applyBorder="1" applyAlignment="1">
      <alignment horizontal="center" vertical="center" wrapText="1"/>
    </xf>
    <xf numFmtId="0" fontId="0" fillId="36" borderId="93" xfId="0" applyFill="1" applyBorder="1" applyAlignment="1">
      <alignment horizontal="center" vertical="center" wrapText="1"/>
    </xf>
    <xf numFmtId="0" fontId="19" fillId="36" borderId="76" xfId="0" applyFont="1" applyFill="1" applyBorder="1" applyAlignment="1">
      <alignment horizontal="center" vertical="center" wrapText="1"/>
    </xf>
    <xf numFmtId="0" fontId="0" fillId="36" borderId="77" xfId="0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 indent="1"/>
    </xf>
    <xf numFmtId="0" fontId="0" fillId="0" borderId="94" xfId="0" applyBorder="1" applyAlignment="1">
      <alignment horizontal="left" vertical="center" wrapText="1" indent="1"/>
    </xf>
    <xf numFmtId="0" fontId="0" fillId="0" borderId="95" xfId="0" applyBorder="1" applyAlignment="1">
      <alignment horizontal="left" vertical="center" wrapText="1" indent="1"/>
    </xf>
    <xf numFmtId="0" fontId="19" fillId="39" borderId="77" xfId="0" applyFont="1" applyFill="1" applyBorder="1" applyAlignment="1">
      <alignment horizontal="center" vertical="center" wrapText="1"/>
    </xf>
    <xf numFmtId="49" fontId="21" fillId="35" borderId="96" xfId="0" applyNumberFormat="1" applyFont="1" applyFill="1" applyBorder="1" applyAlignment="1">
      <alignment horizontal="left" vertical="center" wrapText="1" indent="1"/>
    </xf>
    <xf numFmtId="49" fontId="22" fillId="35" borderId="97" xfId="0" applyNumberFormat="1" applyFont="1" applyFill="1" applyBorder="1" applyAlignment="1">
      <alignment horizontal="left" vertical="center" wrapText="1" indent="1"/>
    </xf>
    <xf numFmtId="0" fontId="20" fillId="35" borderId="87" xfId="0" applyFont="1" applyFill="1" applyBorder="1" applyAlignment="1">
      <alignment horizontal="left" vertical="center" wrapText="1" indent="1"/>
    </xf>
    <xf numFmtId="0" fontId="24" fillId="39" borderId="76" xfId="0" applyFont="1" applyFill="1" applyBorder="1" applyAlignment="1">
      <alignment horizontal="center" vertical="center" wrapText="1"/>
    </xf>
    <xf numFmtId="0" fontId="0" fillId="39" borderId="77" xfId="0" applyFill="1" applyBorder="1" applyAlignment="1">
      <alignment horizontal="center" vertical="center" wrapText="1"/>
    </xf>
    <xf numFmtId="0" fontId="20" fillId="35" borderId="85" xfId="0" applyFont="1" applyFill="1" applyBorder="1" applyAlignment="1">
      <alignment horizontal="left" vertical="center" wrapText="1" indent="1"/>
    </xf>
    <xf numFmtId="0" fontId="19" fillId="35" borderId="80" xfId="0" applyFont="1" applyFill="1" applyBorder="1" applyAlignment="1">
      <alignment horizontal="right" vertical="center" wrapText="1" indent="1"/>
    </xf>
    <xf numFmtId="0" fontId="19" fillId="35" borderId="15" xfId="0" applyFont="1" applyFill="1" applyBorder="1" applyAlignment="1">
      <alignment horizontal="right" vertical="center" wrapText="1" indent="1"/>
    </xf>
    <xf numFmtId="0" fontId="24" fillId="39" borderId="98" xfId="0" applyFont="1" applyFill="1" applyBorder="1" applyAlignment="1">
      <alignment horizontal="center" vertical="center" wrapText="1"/>
    </xf>
    <xf numFmtId="0" fontId="53" fillId="39" borderId="99" xfId="0" applyFont="1" applyFill="1" applyBorder="1" applyAlignment="1">
      <alignment horizontal="center" vertical="center" wrapText="1"/>
    </xf>
    <xf numFmtId="0" fontId="19" fillId="35" borderId="80" xfId="0" applyFont="1" applyFill="1" applyBorder="1" applyAlignment="1">
      <alignment horizontal="left" vertical="center" wrapText="1" indent="1"/>
    </xf>
    <xf numFmtId="0" fontId="19" fillId="35" borderId="15" xfId="0" applyFont="1" applyFill="1" applyBorder="1" applyAlignment="1">
      <alignment horizontal="left" vertical="center" wrapText="1" indent="1"/>
    </xf>
    <xf numFmtId="49" fontId="21" fillId="35" borderId="78" xfId="0" applyNumberFormat="1" applyFont="1" applyFill="1" applyBorder="1" applyAlignment="1">
      <alignment horizontal="left" vertical="center" wrapText="1" indent="1"/>
    </xf>
    <xf numFmtId="0" fontId="19" fillId="35" borderId="98" xfId="0" applyFont="1" applyFill="1" applyBorder="1" applyAlignment="1">
      <alignment horizontal="left" vertical="center" wrapText="1" indent="1"/>
    </xf>
    <xf numFmtId="0" fontId="19" fillId="35" borderId="99" xfId="0" applyFont="1" applyFill="1" applyBorder="1" applyAlignment="1">
      <alignment horizontal="left" vertical="center" wrapText="1" indent="1"/>
    </xf>
    <xf numFmtId="0" fontId="74" fillId="35" borderId="100" xfId="0" applyFont="1" applyFill="1" applyBorder="1" applyAlignment="1">
      <alignment horizontal="left" vertical="center" wrapText="1" indent="1"/>
    </xf>
    <xf numFmtId="0" fontId="74" fillId="35" borderId="14" xfId="0" applyFont="1" applyFill="1" applyBorder="1" applyAlignment="1">
      <alignment horizontal="left" vertical="center" wrapText="1" indent="1"/>
    </xf>
    <xf numFmtId="0" fontId="73" fillId="35" borderId="100" xfId="0" applyFont="1" applyFill="1" applyBorder="1" applyAlignment="1">
      <alignment horizontal="left" vertical="center" wrapText="1" indent="1"/>
    </xf>
    <xf numFmtId="0" fontId="73" fillId="35" borderId="14" xfId="0" applyFont="1" applyFill="1" applyBorder="1" applyAlignment="1">
      <alignment horizontal="left" vertical="center" wrapText="1" indent="1"/>
    </xf>
    <xf numFmtId="0" fontId="19" fillId="35" borderId="100" xfId="0" applyFont="1" applyFill="1" applyBorder="1" applyAlignment="1">
      <alignment horizontal="right" vertical="center" wrapText="1" indent="1"/>
    </xf>
    <xf numFmtId="0" fontId="19" fillId="35" borderId="14" xfId="0" applyFont="1" applyFill="1" applyBorder="1" applyAlignment="1">
      <alignment horizontal="right" vertical="center" wrapText="1" indent="1"/>
    </xf>
    <xf numFmtId="0" fontId="26" fillId="35" borderId="80" xfId="0" applyFont="1" applyFill="1" applyBorder="1" applyAlignment="1">
      <alignment vertical="center" wrapText="1"/>
    </xf>
    <xf numFmtId="0" fontId="27" fillId="0" borderId="81" xfId="0" applyFont="1" applyBorder="1" applyAlignment="1">
      <alignment vertical="center" wrapText="1"/>
    </xf>
    <xf numFmtId="0" fontId="26" fillId="35" borderId="81" xfId="0" applyFont="1" applyFill="1" applyBorder="1" applyAlignment="1">
      <alignment vertical="center" wrapText="1"/>
    </xf>
    <xf numFmtId="49" fontId="26" fillId="35" borderId="80" xfId="0" applyNumberFormat="1" applyFont="1" applyFill="1" applyBorder="1" applyAlignment="1">
      <alignment vertical="center" wrapText="1"/>
    </xf>
    <xf numFmtId="49" fontId="26" fillId="35" borderId="81" xfId="0" applyNumberFormat="1" applyFont="1" applyFill="1" applyBorder="1" applyAlignment="1">
      <alignment vertical="center" wrapText="1"/>
    </xf>
    <xf numFmtId="49" fontId="21" fillId="35" borderId="96" xfId="0" applyNumberFormat="1" applyFont="1" applyFill="1" applyBorder="1" applyAlignment="1">
      <alignment horizontal="center" vertical="center" wrapText="1"/>
    </xf>
    <xf numFmtId="49" fontId="21" fillId="35" borderId="101" xfId="0" applyNumberFormat="1" applyFont="1" applyFill="1" applyBorder="1" applyAlignment="1">
      <alignment horizontal="center" vertical="center" wrapText="1"/>
    </xf>
    <xf numFmtId="0" fontId="22" fillId="35" borderId="98" xfId="0" applyFont="1" applyFill="1" applyBorder="1" applyAlignment="1">
      <alignment horizontal="left" vertical="center" wrapText="1" indent="1"/>
    </xf>
    <xf numFmtId="0" fontId="22" fillId="35" borderId="99" xfId="0" applyFont="1" applyFill="1" applyBorder="1" applyAlignment="1">
      <alignment horizontal="left" vertical="center" wrapText="1" indent="1"/>
    </xf>
    <xf numFmtId="0" fontId="26" fillId="35" borderId="102" xfId="0" applyFont="1" applyFill="1" applyBorder="1" applyAlignment="1">
      <alignment vertical="center" wrapText="1"/>
    </xf>
    <xf numFmtId="0" fontId="26" fillId="35" borderId="103" xfId="0" applyFont="1" applyFill="1" applyBorder="1" applyAlignment="1">
      <alignment vertical="center" wrapText="1"/>
    </xf>
    <xf numFmtId="0" fontId="26" fillId="35" borderId="100" xfId="0" applyFont="1" applyFill="1" applyBorder="1" applyAlignment="1">
      <alignment vertical="center" wrapText="1"/>
    </xf>
    <xf numFmtId="0" fontId="26" fillId="35" borderId="104" xfId="0" applyFont="1" applyFill="1" applyBorder="1" applyAlignment="1">
      <alignment vertical="center" wrapText="1"/>
    </xf>
    <xf numFmtId="0" fontId="24" fillId="39" borderId="105" xfId="0" applyFont="1" applyFill="1" applyBorder="1" applyAlignment="1">
      <alignment horizontal="center" vertical="center" wrapText="1"/>
    </xf>
    <xf numFmtId="0" fontId="53" fillId="39" borderId="70" xfId="0" applyFont="1" applyFill="1" applyBorder="1" applyAlignment="1">
      <alignment horizontal="center" vertical="center" wrapText="1"/>
    </xf>
    <xf numFmtId="0" fontId="24" fillId="39" borderId="18" xfId="0" applyFont="1" applyFill="1" applyBorder="1" applyAlignment="1">
      <alignment horizontal="center" vertical="center" wrapText="1"/>
    </xf>
    <xf numFmtId="0" fontId="24" fillId="39" borderId="11" xfId="0" applyFont="1" applyFill="1" applyBorder="1" applyAlignment="1">
      <alignment horizontal="center" vertical="center" wrapText="1"/>
    </xf>
    <xf numFmtId="0" fontId="26" fillId="35" borderId="100" xfId="0" applyFont="1" applyFill="1" applyBorder="1" applyAlignment="1">
      <alignment horizontal="left" vertical="center" wrapText="1"/>
    </xf>
    <xf numFmtId="0" fontId="26" fillId="35" borderId="104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U52"/>
  <sheetViews>
    <sheetView zoomScale="70" zoomScaleNormal="70" zoomScalePageLayoutView="0" workbookViewId="0" topLeftCell="A1">
      <pane xSplit="14" ySplit="2" topLeftCell="O3" activePane="bottomRight" state="frozen"/>
      <selection pane="topLeft" activeCell="A1" sqref="A1"/>
      <selection pane="topRight" activeCell="N1" sqref="N1"/>
      <selection pane="bottomLeft" activeCell="A9" sqref="A9"/>
      <selection pane="bottomRight" activeCell="G2" sqref="G2"/>
    </sheetView>
  </sheetViews>
  <sheetFormatPr defaultColWidth="9.00390625" defaultRowHeight="12.75"/>
  <cols>
    <col min="1" max="1" width="8.00390625" style="14" customWidth="1"/>
    <col min="2" max="2" width="14.75390625" style="14" customWidth="1"/>
    <col min="3" max="3" width="14.375" style="14" customWidth="1"/>
    <col min="4" max="4" width="18.875" style="14" customWidth="1"/>
    <col min="5" max="5" width="23.625" style="14" customWidth="1"/>
    <col min="6" max="6" width="53.875" style="14" customWidth="1"/>
    <col min="7" max="7" width="9.25390625" style="14" customWidth="1"/>
    <col min="8" max="8" width="15.375" style="14" customWidth="1"/>
    <col min="9" max="9" width="13.25390625" style="14" customWidth="1"/>
    <col min="10" max="10" width="17.875" style="14" customWidth="1"/>
    <col min="11" max="11" width="15.25390625" style="14" customWidth="1"/>
    <col min="12" max="12" width="14.625" style="14" customWidth="1"/>
    <col min="13" max="13" width="9.00390625" style="15" customWidth="1"/>
    <col min="14" max="14" width="16.625" style="15" customWidth="1"/>
    <col min="15" max="16384" width="9.125" style="14" customWidth="1"/>
  </cols>
  <sheetData>
    <row r="1" spans="1:14" ht="38.25" customHeight="1" thickBot="1" thickTop="1">
      <c r="A1" s="410" t="s">
        <v>111</v>
      </c>
      <c r="B1" s="411"/>
      <c r="C1" s="411"/>
      <c r="D1" s="411"/>
      <c r="E1" s="411"/>
      <c r="F1" s="412"/>
      <c r="G1" s="411"/>
      <c r="H1" s="411"/>
      <c r="I1" s="411"/>
      <c r="J1" s="411"/>
      <c r="K1" s="412"/>
      <c r="L1" s="412"/>
      <c r="M1" s="412"/>
      <c r="N1" s="413"/>
    </row>
    <row r="2" spans="1:21" ht="90.75" customHeight="1">
      <c r="A2" s="309" t="s">
        <v>112</v>
      </c>
      <c r="B2" s="308" t="s">
        <v>113</v>
      </c>
      <c r="C2" s="308" t="s">
        <v>114</v>
      </c>
      <c r="D2" s="308" t="s">
        <v>115</v>
      </c>
      <c r="E2" s="310" t="s">
        <v>116</v>
      </c>
      <c r="F2" s="308" t="s">
        <v>117</v>
      </c>
      <c r="G2" s="308" t="s">
        <v>119</v>
      </c>
      <c r="H2" s="308" t="s">
        <v>120</v>
      </c>
      <c r="I2" s="308" t="s">
        <v>6</v>
      </c>
      <c r="J2" s="308" t="s">
        <v>7</v>
      </c>
      <c r="K2" s="308" t="s">
        <v>8</v>
      </c>
      <c r="L2" s="308" t="s">
        <v>9</v>
      </c>
      <c r="M2" s="308" t="s">
        <v>10</v>
      </c>
      <c r="N2" s="311" t="s">
        <v>11</v>
      </c>
      <c r="O2" s="16"/>
      <c r="Q2" s="17"/>
      <c r="R2" s="17"/>
      <c r="S2" s="17"/>
      <c r="T2" s="17"/>
      <c r="U2" s="17"/>
    </row>
    <row r="3" spans="1:21" ht="57.75" customHeight="1">
      <c r="A3" s="123">
        <v>1</v>
      </c>
      <c r="B3" s="124">
        <v>10194756</v>
      </c>
      <c r="C3" s="125">
        <v>37264</v>
      </c>
      <c r="D3" s="124" t="s">
        <v>12</v>
      </c>
      <c r="E3" s="126" t="s">
        <v>144</v>
      </c>
      <c r="F3" s="127" t="s">
        <v>145</v>
      </c>
      <c r="G3" s="128" t="s">
        <v>146</v>
      </c>
      <c r="H3" s="128" t="s">
        <v>147</v>
      </c>
      <c r="I3" s="128"/>
      <c r="J3" s="177">
        <v>79115086</v>
      </c>
      <c r="K3" s="129"/>
      <c r="L3" s="130">
        <v>63</v>
      </c>
      <c r="M3" s="128"/>
      <c r="N3" s="131" t="s">
        <v>148</v>
      </c>
      <c r="O3" s="16"/>
      <c r="Q3" s="17"/>
      <c r="R3" s="17"/>
      <c r="S3" s="17"/>
      <c r="T3" s="17"/>
      <c r="U3" s="17"/>
    </row>
    <row r="4" spans="1:21" ht="52.5" customHeight="1">
      <c r="A4" s="123">
        <v>2</v>
      </c>
      <c r="B4" s="128">
        <v>10260987</v>
      </c>
      <c r="C4" s="132">
        <v>37284</v>
      </c>
      <c r="D4" s="128" t="s">
        <v>149</v>
      </c>
      <c r="E4" s="133" t="s">
        <v>150</v>
      </c>
      <c r="F4" s="133" t="s">
        <v>151</v>
      </c>
      <c r="G4" s="128" t="s">
        <v>64</v>
      </c>
      <c r="H4" s="128"/>
      <c r="I4" s="128"/>
      <c r="J4" s="178"/>
      <c r="K4" s="128"/>
      <c r="L4" s="128" t="s">
        <v>152</v>
      </c>
      <c r="M4" s="128"/>
      <c r="N4" s="131" t="s">
        <v>0</v>
      </c>
      <c r="O4" s="16"/>
      <c r="Q4" s="17"/>
      <c r="R4" s="17"/>
      <c r="S4" s="17"/>
      <c r="T4" s="17"/>
      <c r="U4" s="17"/>
    </row>
    <row r="5" spans="1:21" ht="55.5" customHeight="1">
      <c r="A5" s="123">
        <v>3</v>
      </c>
      <c r="B5" s="128">
        <v>10294108</v>
      </c>
      <c r="C5" s="132">
        <v>37355</v>
      </c>
      <c r="D5" s="128" t="s">
        <v>149</v>
      </c>
      <c r="E5" s="133" t="s">
        <v>176</v>
      </c>
      <c r="F5" s="133" t="s">
        <v>177</v>
      </c>
      <c r="G5" s="128" t="s">
        <v>64</v>
      </c>
      <c r="H5" s="128"/>
      <c r="I5" s="128"/>
      <c r="J5" s="178"/>
      <c r="K5" s="128"/>
      <c r="L5" s="128" t="s">
        <v>152</v>
      </c>
      <c r="M5" s="128"/>
      <c r="N5" s="131" t="s">
        <v>0</v>
      </c>
      <c r="O5" s="16"/>
      <c r="Q5" s="17"/>
      <c r="R5" s="17"/>
      <c r="S5" s="17"/>
      <c r="T5" s="17"/>
      <c r="U5" s="17"/>
    </row>
    <row r="6" spans="1:21" ht="52.5" customHeight="1">
      <c r="A6" s="123">
        <v>4</v>
      </c>
      <c r="B6" s="129">
        <v>10293008</v>
      </c>
      <c r="C6" s="125">
        <v>37356</v>
      </c>
      <c r="D6" s="129" t="s">
        <v>12</v>
      </c>
      <c r="E6" s="126" t="s">
        <v>178</v>
      </c>
      <c r="F6" s="134" t="s">
        <v>18</v>
      </c>
      <c r="G6" s="128" t="s">
        <v>146</v>
      </c>
      <c r="H6" s="128" t="s">
        <v>19</v>
      </c>
      <c r="I6" s="128"/>
      <c r="J6" s="178">
        <v>7157480</v>
      </c>
      <c r="K6" s="128"/>
      <c r="L6" s="130">
        <v>61</v>
      </c>
      <c r="M6" s="128"/>
      <c r="N6" s="131" t="s">
        <v>64</v>
      </c>
      <c r="O6" s="16"/>
      <c r="Q6" s="17"/>
      <c r="R6" s="17"/>
      <c r="S6" s="17"/>
      <c r="T6" s="17"/>
      <c r="U6" s="17"/>
    </row>
    <row r="7" spans="1:21" ht="48.75" customHeight="1">
      <c r="A7" s="123">
        <v>5</v>
      </c>
      <c r="B7" s="128">
        <v>10296341</v>
      </c>
      <c r="C7" s="132">
        <v>37358</v>
      </c>
      <c r="D7" s="128" t="s">
        <v>149</v>
      </c>
      <c r="E7" s="133" t="s">
        <v>176</v>
      </c>
      <c r="F7" s="133" t="s">
        <v>177</v>
      </c>
      <c r="G7" s="128" t="s">
        <v>64</v>
      </c>
      <c r="H7" s="128"/>
      <c r="I7" s="128"/>
      <c r="J7" s="178"/>
      <c r="K7" s="128"/>
      <c r="L7" s="128" t="s">
        <v>152</v>
      </c>
      <c r="M7" s="128"/>
      <c r="N7" s="131" t="s">
        <v>0</v>
      </c>
      <c r="O7" s="16"/>
      <c r="Q7" s="17"/>
      <c r="R7" s="17"/>
      <c r="S7" s="17"/>
      <c r="T7" s="17"/>
      <c r="U7" s="17"/>
    </row>
    <row r="8" spans="1:21" ht="52.5" customHeight="1">
      <c r="A8" s="123">
        <v>6</v>
      </c>
      <c r="B8" s="128">
        <v>10298035</v>
      </c>
      <c r="C8" s="132">
        <v>37362</v>
      </c>
      <c r="D8" s="128" t="s">
        <v>149</v>
      </c>
      <c r="E8" s="133" t="s">
        <v>174</v>
      </c>
      <c r="F8" s="133" t="s">
        <v>139</v>
      </c>
      <c r="G8" s="128" t="s">
        <v>64</v>
      </c>
      <c r="H8" s="128"/>
      <c r="I8" s="128"/>
      <c r="J8" s="178"/>
      <c r="K8" s="128"/>
      <c r="L8" s="128" t="s">
        <v>42</v>
      </c>
      <c r="M8" s="128"/>
      <c r="N8" s="131" t="s">
        <v>0</v>
      </c>
      <c r="O8" s="16"/>
      <c r="Q8" s="17"/>
      <c r="R8" s="17"/>
      <c r="S8" s="17"/>
      <c r="T8" s="17"/>
      <c r="U8" s="17"/>
    </row>
    <row r="9" spans="1:21" ht="54.75" customHeight="1">
      <c r="A9" s="123">
        <v>7</v>
      </c>
      <c r="B9" s="128">
        <v>10305867</v>
      </c>
      <c r="C9" s="132">
        <v>37375</v>
      </c>
      <c r="D9" s="128" t="s">
        <v>149</v>
      </c>
      <c r="E9" s="133" t="s">
        <v>140</v>
      </c>
      <c r="F9" s="133" t="s">
        <v>97</v>
      </c>
      <c r="G9" s="128" t="s">
        <v>64</v>
      </c>
      <c r="H9" s="128"/>
      <c r="I9" s="128"/>
      <c r="J9" s="178"/>
      <c r="K9" s="128"/>
      <c r="L9" s="128" t="s">
        <v>152</v>
      </c>
      <c r="M9" s="128"/>
      <c r="N9" s="131" t="s">
        <v>0</v>
      </c>
      <c r="O9" s="16"/>
      <c r="Q9" s="17"/>
      <c r="R9" s="17"/>
      <c r="S9" s="17"/>
      <c r="T9" s="17"/>
      <c r="U9" s="17"/>
    </row>
    <row r="10" spans="1:21" ht="63.75" customHeight="1">
      <c r="A10" s="232">
        <v>8</v>
      </c>
      <c r="B10" s="233">
        <v>10306615</v>
      </c>
      <c r="C10" s="234">
        <v>37376</v>
      </c>
      <c r="D10" s="233" t="s">
        <v>98</v>
      </c>
      <c r="E10" s="235" t="s">
        <v>98</v>
      </c>
      <c r="F10" s="235" t="s">
        <v>99</v>
      </c>
      <c r="G10" s="233" t="s">
        <v>100</v>
      </c>
      <c r="H10" s="233"/>
      <c r="I10" s="233"/>
      <c r="J10" s="236"/>
      <c r="K10" s="233"/>
      <c r="L10" s="185">
        <v>54</v>
      </c>
      <c r="M10" s="185"/>
      <c r="N10" s="186"/>
      <c r="O10" s="16"/>
      <c r="Q10" s="17"/>
      <c r="R10" s="17"/>
      <c r="S10" s="17"/>
      <c r="T10" s="17"/>
      <c r="U10" s="17"/>
    </row>
    <row r="11" spans="1:21" ht="55.5" customHeight="1">
      <c r="A11" s="232">
        <v>9</v>
      </c>
      <c r="B11" s="233">
        <v>10306593</v>
      </c>
      <c r="C11" s="234">
        <v>37376</v>
      </c>
      <c r="D11" s="233" t="s">
        <v>98</v>
      </c>
      <c r="E11" s="235" t="s">
        <v>98</v>
      </c>
      <c r="F11" s="235" t="s">
        <v>48</v>
      </c>
      <c r="G11" s="233" t="s">
        <v>100</v>
      </c>
      <c r="H11" s="233"/>
      <c r="I11" s="233"/>
      <c r="J11" s="236"/>
      <c r="K11" s="233"/>
      <c r="L11" s="185">
        <v>22</v>
      </c>
      <c r="M11" s="185"/>
      <c r="N11" s="186"/>
      <c r="O11" s="16"/>
      <c r="Q11" s="17"/>
      <c r="R11" s="17"/>
      <c r="S11" s="17"/>
      <c r="T11" s="17"/>
      <c r="U11" s="17"/>
    </row>
    <row r="12" spans="1:21" ht="55.5" customHeight="1">
      <c r="A12" s="232">
        <v>10</v>
      </c>
      <c r="B12" s="233">
        <v>10306571</v>
      </c>
      <c r="C12" s="234">
        <v>37376</v>
      </c>
      <c r="D12" s="233" t="s">
        <v>179</v>
      </c>
      <c r="E12" s="235" t="s">
        <v>98</v>
      </c>
      <c r="F12" s="235" t="s">
        <v>49</v>
      </c>
      <c r="G12" s="233" t="s">
        <v>100</v>
      </c>
      <c r="H12" s="233"/>
      <c r="I12" s="233"/>
      <c r="J12" s="236"/>
      <c r="K12" s="233"/>
      <c r="L12" s="185">
        <v>21</v>
      </c>
      <c r="M12" s="185"/>
      <c r="N12" s="186"/>
      <c r="O12" s="16"/>
      <c r="Q12" s="17"/>
      <c r="R12" s="17"/>
      <c r="S12" s="17"/>
      <c r="T12" s="17"/>
      <c r="U12" s="17"/>
    </row>
    <row r="13" spans="1:21" ht="60.75" customHeight="1" thickBot="1">
      <c r="A13" s="135">
        <v>11</v>
      </c>
      <c r="B13" s="136">
        <v>10306516</v>
      </c>
      <c r="C13" s="137">
        <v>37376</v>
      </c>
      <c r="D13" s="136" t="s">
        <v>179</v>
      </c>
      <c r="E13" s="138" t="s">
        <v>98</v>
      </c>
      <c r="F13" s="138" t="s">
        <v>199</v>
      </c>
      <c r="G13" s="136" t="s">
        <v>64</v>
      </c>
      <c r="H13" s="136"/>
      <c r="I13" s="136"/>
      <c r="J13" s="179"/>
      <c r="K13" s="136"/>
      <c r="L13" s="136">
        <v>42</v>
      </c>
      <c r="M13" s="136"/>
      <c r="N13" s="139"/>
      <c r="O13" s="16"/>
      <c r="Q13" s="17"/>
      <c r="R13" s="17"/>
      <c r="S13" s="17"/>
      <c r="T13" s="17"/>
      <c r="U13" s="17"/>
    </row>
    <row r="14" spans="1:21" ht="51" customHeight="1">
      <c r="A14" s="140">
        <v>12</v>
      </c>
      <c r="B14" s="141">
        <v>10306494</v>
      </c>
      <c r="C14" s="142">
        <v>37376</v>
      </c>
      <c r="D14" s="141" t="s">
        <v>179</v>
      </c>
      <c r="E14" s="143" t="s">
        <v>98</v>
      </c>
      <c r="F14" s="143" t="s">
        <v>200</v>
      </c>
      <c r="G14" s="141" t="s">
        <v>64</v>
      </c>
      <c r="H14" s="141"/>
      <c r="I14" s="141"/>
      <c r="J14" s="180"/>
      <c r="K14" s="141"/>
      <c r="L14" s="141">
        <v>41</v>
      </c>
      <c r="M14" s="141"/>
      <c r="N14" s="144"/>
      <c r="O14" s="16"/>
      <c r="Q14" s="17"/>
      <c r="R14" s="17"/>
      <c r="S14" s="17"/>
      <c r="T14" s="17"/>
      <c r="U14" s="17"/>
    </row>
    <row r="15" spans="1:21" ht="50.25" customHeight="1">
      <c r="A15" s="123">
        <v>13</v>
      </c>
      <c r="B15" s="128">
        <v>10306472</v>
      </c>
      <c r="C15" s="132">
        <v>37376</v>
      </c>
      <c r="D15" s="128" t="s">
        <v>179</v>
      </c>
      <c r="E15" s="133" t="s">
        <v>4</v>
      </c>
      <c r="F15" s="133" t="s">
        <v>5</v>
      </c>
      <c r="G15" s="128" t="s">
        <v>64</v>
      </c>
      <c r="H15" s="128"/>
      <c r="I15" s="128"/>
      <c r="J15" s="178"/>
      <c r="K15" s="128"/>
      <c r="L15" s="128">
        <v>41</v>
      </c>
      <c r="M15" s="128"/>
      <c r="N15" s="131"/>
      <c r="O15" s="16"/>
      <c r="Q15" s="17"/>
      <c r="R15" s="17"/>
      <c r="S15" s="17"/>
      <c r="T15" s="17"/>
      <c r="U15" s="17"/>
    </row>
    <row r="16" spans="1:21" ht="51.75" customHeight="1">
      <c r="A16" s="232">
        <v>14</v>
      </c>
      <c r="B16" s="233">
        <v>10306571</v>
      </c>
      <c r="C16" s="234">
        <v>37404</v>
      </c>
      <c r="D16" s="233" t="s">
        <v>179</v>
      </c>
      <c r="E16" s="235" t="s">
        <v>98</v>
      </c>
      <c r="F16" s="235" t="s">
        <v>49</v>
      </c>
      <c r="G16" s="233" t="s">
        <v>100</v>
      </c>
      <c r="H16" s="233"/>
      <c r="I16" s="233"/>
      <c r="J16" s="236"/>
      <c r="K16" s="233"/>
      <c r="L16" s="185">
        <v>21</v>
      </c>
      <c r="M16" s="185"/>
      <c r="N16" s="186"/>
      <c r="O16" s="16"/>
      <c r="Q16" s="17"/>
      <c r="R16" s="17"/>
      <c r="S16" s="17"/>
      <c r="T16" s="17"/>
      <c r="U16" s="17"/>
    </row>
    <row r="17" spans="1:21" ht="48" customHeight="1" thickBot="1">
      <c r="A17" s="237">
        <v>15</v>
      </c>
      <c r="B17" s="238">
        <v>10306593</v>
      </c>
      <c r="C17" s="239">
        <v>37404</v>
      </c>
      <c r="D17" s="238" t="s">
        <v>179</v>
      </c>
      <c r="E17" s="240" t="s">
        <v>98</v>
      </c>
      <c r="F17" s="240" t="s">
        <v>201</v>
      </c>
      <c r="G17" s="238" t="s">
        <v>100</v>
      </c>
      <c r="H17" s="238"/>
      <c r="I17" s="241"/>
      <c r="J17" s="242"/>
      <c r="K17" s="241"/>
      <c r="L17" s="190">
        <v>22</v>
      </c>
      <c r="M17" s="203"/>
      <c r="N17" s="204"/>
      <c r="O17" s="16"/>
      <c r="Q17" s="17"/>
      <c r="R17" s="17"/>
      <c r="S17" s="17"/>
      <c r="T17" s="17"/>
      <c r="U17" s="17"/>
    </row>
    <row r="18" spans="1:21" ht="51.75" thickTop="1">
      <c r="A18" s="148">
        <v>16</v>
      </c>
      <c r="B18" s="149">
        <v>10338625</v>
      </c>
      <c r="C18" s="150">
        <v>37424</v>
      </c>
      <c r="D18" s="149" t="s">
        <v>149</v>
      </c>
      <c r="E18" s="199" t="s">
        <v>202</v>
      </c>
      <c r="F18" s="199" t="s">
        <v>57</v>
      </c>
      <c r="G18" s="149" t="s">
        <v>64</v>
      </c>
      <c r="H18" s="149" t="s">
        <v>64</v>
      </c>
      <c r="I18" s="200"/>
      <c r="J18" s="201" t="s">
        <v>64</v>
      </c>
      <c r="K18" s="156"/>
      <c r="L18" s="156">
        <v>610</v>
      </c>
      <c r="M18" s="149"/>
      <c r="N18" s="202" t="s">
        <v>64</v>
      </c>
      <c r="O18" s="16"/>
      <c r="Q18" s="17"/>
      <c r="R18" s="17"/>
      <c r="S18" s="17"/>
      <c r="T18" s="17"/>
      <c r="U18" s="17"/>
    </row>
    <row r="19" spans="1:21" ht="67.5" customHeight="1">
      <c r="A19" s="232">
        <v>17</v>
      </c>
      <c r="B19" s="243">
        <v>10306615</v>
      </c>
      <c r="C19" s="244">
        <v>37461</v>
      </c>
      <c r="D19" s="243" t="s">
        <v>179</v>
      </c>
      <c r="E19" s="245" t="s">
        <v>98</v>
      </c>
      <c r="F19" s="246" t="s">
        <v>99</v>
      </c>
      <c r="G19" s="243" t="s">
        <v>100</v>
      </c>
      <c r="H19" s="243" t="s">
        <v>58</v>
      </c>
      <c r="I19" s="247"/>
      <c r="J19" s="248"/>
      <c r="K19" s="247"/>
      <c r="L19" s="188">
        <v>54</v>
      </c>
      <c r="M19" s="187"/>
      <c r="N19" s="189"/>
      <c r="O19" s="16"/>
      <c r="Q19" s="17"/>
      <c r="R19" s="17"/>
      <c r="S19" s="17"/>
      <c r="T19" s="17"/>
      <c r="U19" s="17"/>
    </row>
    <row r="20" spans="1:21" ht="25.5">
      <c r="A20" s="123">
        <v>18</v>
      </c>
      <c r="B20" s="128">
        <v>10293008</v>
      </c>
      <c r="C20" s="132">
        <v>37505</v>
      </c>
      <c r="D20" s="128" t="s">
        <v>12</v>
      </c>
      <c r="E20" s="133" t="s">
        <v>178</v>
      </c>
      <c r="F20" s="133" t="s">
        <v>18</v>
      </c>
      <c r="G20" s="128" t="s">
        <v>146</v>
      </c>
      <c r="H20" s="128" t="s">
        <v>59</v>
      </c>
      <c r="I20" s="128"/>
      <c r="J20" s="178">
        <v>7157480</v>
      </c>
      <c r="K20" s="128"/>
      <c r="L20" s="128">
        <v>43</v>
      </c>
      <c r="M20" s="128"/>
      <c r="N20" s="131"/>
      <c r="O20" s="16"/>
      <c r="Q20" s="17"/>
      <c r="R20" s="17"/>
      <c r="S20" s="17"/>
      <c r="T20" s="17"/>
      <c r="U20" s="17"/>
    </row>
    <row r="21" spans="1:21" ht="38.25">
      <c r="A21" s="123">
        <v>19</v>
      </c>
      <c r="B21" s="124">
        <v>10383868</v>
      </c>
      <c r="C21" s="145">
        <v>37510</v>
      </c>
      <c r="D21" s="124" t="s">
        <v>149</v>
      </c>
      <c r="E21" s="126" t="s">
        <v>60</v>
      </c>
      <c r="F21" s="134" t="s">
        <v>61</v>
      </c>
      <c r="G21" s="124" t="s">
        <v>64</v>
      </c>
      <c r="H21" s="124" t="s">
        <v>64</v>
      </c>
      <c r="I21" s="130"/>
      <c r="J21" s="181" t="s">
        <v>64</v>
      </c>
      <c r="K21" s="130"/>
      <c r="L21" s="130" t="s">
        <v>152</v>
      </c>
      <c r="M21" s="124"/>
      <c r="N21" s="146" t="s">
        <v>0</v>
      </c>
      <c r="O21" s="16"/>
      <c r="Q21" s="17"/>
      <c r="R21" s="17"/>
      <c r="S21" s="17"/>
      <c r="T21" s="17"/>
      <c r="U21" s="17"/>
    </row>
    <row r="22" spans="1:21" ht="38.25">
      <c r="A22" s="123">
        <v>20</v>
      </c>
      <c r="B22" s="124">
        <v>10395330</v>
      </c>
      <c r="C22" s="145">
        <v>37531</v>
      </c>
      <c r="D22" s="124" t="s">
        <v>149</v>
      </c>
      <c r="E22" s="126" t="s">
        <v>184</v>
      </c>
      <c r="F22" s="134" t="s">
        <v>185</v>
      </c>
      <c r="G22" s="124" t="s">
        <v>64</v>
      </c>
      <c r="H22" s="124" t="s">
        <v>64</v>
      </c>
      <c r="I22" s="130"/>
      <c r="J22" s="181" t="s">
        <v>64</v>
      </c>
      <c r="K22" s="130"/>
      <c r="L22" s="130" t="s">
        <v>186</v>
      </c>
      <c r="M22" s="124"/>
      <c r="N22" s="146" t="s">
        <v>0</v>
      </c>
      <c r="O22" s="16"/>
      <c r="Q22" s="17"/>
      <c r="R22" s="17"/>
      <c r="S22" s="17"/>
      <c r="T22" s="17"/>
      <c r="U22" s="17"/>
    </row>
    <row r="23" spans="1:21" ht="38.25">
      <c r="A23" s="123">
        <v>21</v>
      </c>
      <c r="B23" s="124">
        <v>10411170</v>
      </c>
      <c r="C23" s="145">
        <v>37565</v>
      </c>
      <c r="D23" s="147" t="s">
        <v>149</v>
      </c>
      <c r="E23" s="126" t="s">
        <v>98</v>
      </c>
      <c r="F23" s="134" t="s">
        <v>187</v>
      </c>
      <c r="G23" s="128" t="s">
        <v>64</v>
      </c>
      <c r="H23" s="128" t="s">
        <v>64</v>
      </c>
      <c r="I23" s="128"/>
      <c r="J23" s="178" t="s">
        <v>64</v>
      </c>
      <c r="K23" s="128"/>
      <c r="L23" s="130">
        <v>522</v>
      </c>
      <c r="M23" s="128"/>
      <c r="N23" s="131" t="s">
        <v>64</v>
      </c>
      <c r="O23" s="16"/>
      <c r="Q23" s="17"/>
      <c r="R23" s="17"/>
      <c r="S23" s="17"/>
      <c r="T23" s="17"/>
      <c r="U23" s="17"/>
    </row>
    <row r="24" spans="1:21" ht="38.25">
      <c r="A24" s="123">
        <v>22</v>
      </c>
      <c r="B24" s="124">
        <v>10411082</v>
      </c>
      <c r="C24" s="145">
        <v>37565</v>
      </c>
      <c r="D24" s="124" t="s">
        <v>149</v>
      </c>
      <c r="E24" s="126" t="s">
        <v>188</v>
      </c>
      <c r="F24" s="134" t="s">
        <v>189</v>
      </c>
      <c r="G24" s="128" t="s">
        <v>64</v>
      </c>
      <c r="H24" s="124" t="s">
        <v>64</v>
      </c>
      <c r="I24" s="130"/>
      <c r="J24" s="181" t="s">
        <v>64</v>
      </c>
      <c r="K24" s="130"/>
      <c r="L24" s="130">
        <v>21</v>
      </c>
      <c r="M24" s="128"/>
      <c r="N24" s="131" t="s">
        <v>190</v>
      </c>
      <c r="O24" s="16"/>
      <c r="Q24" s="17"/>
      <c r="R24" s="17"/>
      <c r="S24" s="17"/>
      <c r="T24" s="17"/>
      <c r="U24" s="17"/>
    </row>
    <row r="25" spans="1:21" ht="25.5">
      <c r="A25" s="123">
        <v>23</v>
      </c>
      <c r="B25" s="124">
        <v>10411071</v>
      </c>
      <c r="C25" s="145">
        <v>37565</v>
      </c>
      <c r="D25" s="124" t="s">
        <v>149</v>
      </c>
      <c r="E25" s="126" t="s">
        <v>188</v>
      </c>
      <c r="F25" s="134" t="s">
        <v>191</v>
      </c>
      <c r="G25" s="124" t="s">
        <v>64</v>
      </c>
      <c r="H25" s="124" t="s">
        <v>64</v>
      </c>
      <c r="I25" s="198"/>
      <c r="J25" s="181" t="s">
        <v>64</v>
      </c>
      <c r="K25" s="130"/>
      <c r="L25" s="130" t="s">
        <v>192</v>
      </c>
      <c r="M25" s="128"/>
      <c r="N25" s="131" t="s">
        <v>64</v>
      </c>
      <c r="O25" s="16"/>
      <c r="Q25" s="17"/>
      <c r="R25" s="17"/>
      <c r="S25" s="17"/>
      <c r="T25" s="17"/>
      <c r="U25" s="17"/>
    </row>
    <row r="26" spans="1:14" ht="42.75" customHeight="1">
      <c r="A26" s="148">
        <v>24</v>
      </c>
      <c r="B26" s="149">
        <v>10411049</v>
      </c>
      <c r="C26" s="150">
        <v>37565</v>
      </c>
      <c r="D26" s="151" t="s">
        <v>149</v>
      </c>
      <c r="E26" s="152" t="s">
        <v>188</v>
      </c>
      <c r="F26" s="153" t="s">
        <v>193</v>
      </c>
      <c r="G26" s="149" t="s">
        <v>64</v>
      </c>
      <c r="H26" s="154" t="s">
        <v>64</v>
      </c>
      <c r="I26" s="154"/>
      <c r="J26" s="182" t="s">
        <v>64</v>
      </c>
      <c r="K26" s="155"/>
      <c r="L26" s="156">
        <v>721</v>
      </c>
      <c r="M26" s="154"/>
      <c r="N26" s="157" t="s">
        <v>64</v>
      </c>
    </row>
    <row r="27" spans="1:14" ht="55.5" customHeight="1">
      <c r="A27" s="123">
        <v>25</v>
      </c>
      <c r="B27" s="124">
        <v>10410950</v>
      </c>
      <c r="C27" s="145">
        <v>37565</v>
      </c>
      <c r="D27" s="124" t="s">
        <v>149</v>
      </c>
      <c r="E27" s="158" t="s">
        <v>188</v>
      </c>
      <c r="F27" s="134" t="s">
        <v>194</v>
      </c>
      <c r="G27" s="128" t="s">
        <v>64</v>
      </c>
      <c r="H27" s="128" t="s">
        <v>64</v>
      </c>
      <c r="I27" s="128"/>
      <c r="J27" s="183" t="s">
        <v>64</v>
      </c>
      <c r="K27" s="159"/>
      <c r="L27" s="130">
        <v>721</v>
      </c>
      <c r="M27" s="128"/>
      <c r="N27" s="131" t="s">
        <v>64</v>
      </c>
    </row>
    <row r="28" spans="1:14" ht="44.25" customHeight="1">
      <c r="A28" s="123">
        <v>26</v>
      </c>
      <c r="B28" s="124">
        <v>10410917</v>
      </c>
      <c r="C28" s="145">
        <v>37565</v>
      </c>
      <c r="D28" s="124" t="s">
        <v>149</v>
      </c>
      <c r="E28" s="158" t="s">
        <v>188</v>
      </c>
      <c r="F28" s="134" t="s">
        <v>195</v>
      </c>
      <c r="G28" s="128" t="s">
        <v>64</v>
      </c>
      <c r="H28" s="124" t="s">
        <v>64</v>
      </c>
      <c r="I28" s="130"/>
      <c r="J28" s="184" t="s">
        <v>64</v>
      </c>
      <c r="K28" s="160"/>
      <c r="L28" s="130">
        <v>42</v>
      </c>
      <c r="M28" s="128"/>
      <c r="N28" s="131" t="s">
        <v>64</v>
      </c>
    </row>
    <row r="29" spans="1:14" ht="40.5" customHeight="1">
      <c r="A29" s="123">
        <v>27</v>
      </c>
      <c r="B29" s="124">
        <v>10410895</v>
      </c>
      <c r="C29" s="145">
        <v>37565</v>
      </c>
      <c r="D29" s="124" t="s">
        <v>149</v>
      </c>
      <c r="E29" s="158" t="s">
        <v>98</v>
      </c>
      <c r="F29" s="134" t="s">
        <v>196</v>
      </c>
      <c r="G29" s="124" t="s">
        <v>64</v>
      </c>
      <c r="H29" s="124" t="s">
        <v>64</v>
      </c>
      <c r="I29" s="130"/>
      <c r="J29" s="184" t="s">
        <v>64</v>
      </c>
      <c r="K29" s="160"/>
      <c r="L29" s="130">
        <v>411</v>
      </c>
      <c r="M29" s="124"/>
      <c r="N29" s="146" t="s">
        <v>64</v>
      </c>
    </row>
    <row r="30" spans="1:14" ht="43.5" customHeight="1">
      <c r="A30" s="123">
        <v>28</v>
      </c>
      <c r="B30" s="124">
        <v>10410862</v>
      </c>
      <c r="C30" s="145">
        <v>37565</v>
      </c>
      <c r="D30" s="124" t="s">
        <v>149</v>
      </c>
      <c r="E30" s="158" t="s">
        <v>98</v>
      </c>
      <c r="F30" s="134" t="s">
        <v>212</v>
      </c>
      <c r="G30" s="124" t="s">
        <v>64</v>
      </c>
      <c r="H30" s="124" t="s">
        <v>64</v>
      </c>
      <c r="I30" s="130"/>
      <c r="J30" s="184" t="s">
        <v>64</v>
      </c>
      <c r="K30" s="160"/>
      <c r="L30" s="130">
        <v>21</v>
      </c>
      <c r="M30" s="124"/>
      <c r="N30" s="146" t="s">
        <v>64</v>
      </c>
    </row>
    <row r="31" spans="1:14" ht="44.25" customHeight="1">
      <c r="A31" s="123">
        <v>29</v>
      </c>
      <c r="B31" s="124">
        <v>10410840</v>
      </c>
      <c r="C31" s="145">
        <v>37565</v>
      </c>
      <c r="D31" s="124" t="s">
        <v>149</v>
      </c>
      <c r="E31" s="158" t="s">
        <v>98</v>
      </c>
      <c r="F31" s="134" t="s">
        <v>213</v>
      </c>
      <c r="G31" s="128" t="s">
        <v>64</v>
      </c>
      <c r="H31" s="124" t="s">
        <v>64</v>
      </c>
      <c r="I31" s="130"/>
      <c r="J31" s="184" t="s">
        <v>64</v>
      </c>
      <c r="K31" s="160"/>
      <c r="L31" s="130">
        <v>721</v>
      </c>
      <c r="M31" s="124"/>
      <c r="N31" s="146" t="s">
        <v>64</v>
      </c>
    </row>
    <row r="32" spans="1:14" ht="58.5" customHeight="1">
      <c r="A32" s="123">
        <v>30</v>
      </c>
      <c r="B32" s="124">
        <v>10423171</v>
      </c>
      <c r="C32" s="145">
        <v>37589</v>
      </c>
      <c r="D32" s="124" t="s">
        <v>179</v>
      </c>
      <c r="E32" s="158" t="s">
        <v>214</v>
      </c>
      <c r="F32" s="134" t="s">
        <v>61</v>
      </c>
      <c r="G32" s="128" t="s">
        <v>64</v>
      </c>
      <c r="H32" s="128" t="s">
        <v>64</v>
      </c>
      <c r="I32" s="197"/>
      <c r="J32" s="183" t="s">
        <v>64</v>
      </c>
      <c r="K32" s="159"/>
      <c r="L32" s="130">
        <v>63</v>
      </c>
      <c r="M32" s="128"/>
      <c r="N32" s="131" t="s">
        <v>0</v>
      </c>
    </row>
    <row r="33" spans="1:14" ht="58.5" customHeight="1">
      <c r="A33" s="249">
        <v>31</v>
      </c>
      <c r="B33" s="250">
        <v>10436272</v>
      </c>
      <c r="C33" s="251">
        <v>37595</v>
      </c>
      <c r="D33" s="250" t="s">
        <v>179</v>
      </c>
      <c r="E33" s="252" t="s">
        <v>98</v>
      </c>
      <c r="F33" s="250" t="s">
        <v>215</v>
      </c>
      <c r="G33" s="250" t="s">
        <v>100</v>
      </c>
      <c r="H33" s="250"/>
      <c r="I33" s="253"/>
      <c r="J33" s="254"/>
      <c r="K33" s="255"/>
      <c r="L33" s="194">
        <v>102</v>
      </c>
      <c r="M33" s="195"/>
      <c r="N33" s="196"/>
    </row>
    <row r="34" spans="1:14" ht="80.25" customHeight="1" thickBot="1">
      <c r="A34" s="237">
        <v>32</v>
      </c>
      <c r="B34" s="238">
        <v>10436283</v>
      </c>
      <c r="C34" s="256">
        <v>37595</v>
      </c>
      <c r="D34" s="238" t="s">
        <v>179</v>
      </c>
      <c r="E34" s="257" t="s">
        <v>98</v>
      </c>
      <c r="F34" s="258" t="s">
        <v>129</v>
      </c>
      <c r="G34" s="259" t="s">
        <v>100</v>
      </c>
      <c r="H34" s="259"/>
      <c r="I34" s="260"/>
      <c r="J34" s="261"/>
      <c r="K34" s="262"/>
      <c r="L34" s="191">
        <v>102</v>
      </c>
      <c r="M34" s="192"/>
      <c r="N34" s="193"/>
    </row>
    <row r="35" spans="1:14" ht="50.25" customHeight="1" thickTop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</row>
    <row r="36" spans="1:14" ht="15">
      <c r="A36" s="38"/>
      <c r="B36" s="39" t="s">
        <v>2</v>
      </c>
      <c r="C36" s="39"/>
      <c r="D36" s="39"/>
      <c r="E36" s="40"/>
      <c r="F36" s="40"/>
      <c r="G36" s="39"/>
      <c r="H36" s="39"/>
      <c r="I36" s="41"/>
      <c r="J36" s="41"/>
      <c r="K36" s="41"/>
      <c r="L36" s="39"/>
      <c r="M36" s="37"/>
      <c r="N36" s="37"/>
    </row>
    <row r="37" spans="1:14" ht="14.25">
      <c r="A37" s="38"/>
      <c r="B37" s="39"/>
      <c r="C37" s="39"/>
      <c r="D37" s="39"/>
      <c r="E37" s="40"/>
      <c r="F37" s="40"/>
      <c r="G37" s="39"/>
      <c r="H37" s="39"/>
      <c r="I37" s="42"/>
      <c r="J37" s="42"/>
      <c r="K37" s="42"/>
      <c r="L37" s="39"/>
      <c r="M37" s="37"/>
      <c r="N37" s="37"/>
    </row>
    <row r="38" spans="1:14" ht="14.25">
      <c r="A38" s="38"/>
      <c r="B38" s="39"/>
      <c r="C38" s="39"/>
      <c r="D38" s="39"/>
      <c r="E38" s="40"/>
      <c r="F38" s="40"/>
      <c r="G38" s="39"/>
      <c r="H38" s="39"/>
      <c r="I38" s="42"/>
      <c r="J38" s="42"/>
      <c r="K38" s="42"/>
      <c r="L38" s="39"/>
      <c r="M38" s="37"/>
      <c r="N38" s="37"/>
    </row>
    <row r="39" spans="1:14" ht="14.25">
      <c r="A39" s="38"/>
      <c r="B39" s="39"/>
      <c r="C39" s="39"/>
      <c r="D39" s="39"/>
      <c r="E39" s="40"/>
      <c r="F39" s="40"/>
      <c r="G39" s="39"/>
      <c r="H39" s="39"/>
      <c r="I39" s="42"/>
      <c r="J39" s="42"/>
      <c r="K39" s="42"/>
      <c r="L39" s="39"/>
      <c r="M39" s="37"/>
      <c r="N39" s="37"/>
    </row>
    <row r="40" spans="1:14" ht="14.25">
      <c r="A40" s="38"/>
      <c r="B40" s="39"/>
      <c r="C40" s="39"/>
      <c r="D40" s="39"/>
      <c r="E40" s="40"/>
      <c r="F40" s="40"/>
      <c r="G40" s="39"/>
      <c r="H40" s="39"/>
      <c r="I40" s="42"/>
      <c r="J40" s="42"/>
      <c r="K40" s="42"/>
      <c r="L40" s="39"/>
      <c r="M40" s="37"/>
      <c r="N40" s="37"/>
    </row>
    <row r="41" spans="1:14" ht="14.25">
      <c r="A41" s="38"/>
      <c r="B41" s="39"/>
      <c r="C41" s="39"/>
      <c r="D41" s="39"/>
      <c r="E41" s="40"/>
      <c r="F41" s="40"/>
      <c r="G41" s="39"/>
      <c r="H41" s="39"/>
      <c r="I41" s="42"/>
      <c r="J41" s="42"/>
      <c r="K41" s="42"/>
      <c r="L41" s="39"/>
      <c r="M41" s="37"/>
      <c r="N41" s="37"/>
    </row>
    <row r="42" spans="1:14" ht="14.25">
      <c r="A42" s="38"/>
      <c r="B42" s="39"/>
      <c r="C42" s="39"/>
      <c r="D42" s="39"/>
      <c r="E42" s="40"/>
      <c r="F42" s="40"/>
      <c r="G42" s="39"/>
      <c r="H42" s="39"/>
      <c r="I42" s="42"/>
      <c r="J42" s="42"/>
      <c r="K42" s="42"/>
      <c r="L42" s="39"/>
      <c r="M42" s="37"/>
      <c r="N42" s="37"/>
    </row>
    <row r="43" spans="1:14" ht="14.25">
      <c r="A43" s="38"/>
      <c r="B43" s="39"/>
      <c r="C43" s="39"/>
      <c r="D43" s="39"/>
      <c r="E43" s="40"/>
      <c r="F43" s="40"/>
      <c r="G43" s="39"/>
      <c r="H43" s="39"/>
      <c r="I43" s="42"/>
      <c r="J43" s="42"/>
      <c r="K43" s="42"/>
      <c r="L43" s="39"/>
      <c r="M43" s="37"/>
      <c r="N43" s="37"/>
    </row>
    <row r="44" spans="1:14" ht="14.25">
      <c r="A44" s="38"/>
      <c r="B44" s="39"/>
      <c r="C44" s="39"/>
      <c r="D44" s="39"/>
      <c r="E44" s="40"/>
      <c r="F44" s="40"/>
      <c r="G44" s="39"/>
      <c r="H44" s="39"/>
      <c r="I44" s="42"/>
      <c r="J44" s="42"/>
      <c r="K44" s="42"/>
      <c r="L44" s="39"/>
      <c r="M44" s="37"/>
      <c r="N44" s="37"/>
    </row>
    <row r="45" spans="1:14" ht="14.25">
      <c r="A45" s="38"/>
      <c r="B45" s="39"/>
      <c r="C45" s="39"/>
      <c r="D45" s="39"/>
      <c r="E45" s="40"/>
      <c r="F45" s="40"/>
      <c r="G45" s="39"/>
      <c r="H45" s="39"/>
      <c r="I45" s="42"/>
      <c r="J45" s="42"/>
      <c r="K45" s="42"/>
      <c r="L45" s="39"/>
      <c r="M45" s="37"/>
      <c r="N45" s="37"/>
    </row>
    <row r="46" spans="1:14" ht="14.25">
      <c r="A46" s="38"/>
      <c r="B46" s="39"/>
      <c r="C46" s="39"/>
      <c r="D46" s="39"/>
      <c r="E46" s="40"/>
      <c r="F46" s="40"/>
      <c r="G46" s="39"/>
      <c r="H46" s="39"/>
      <c r="I46" s="42"/>
      <c r="J46" s="42"/>
      <c r="K46" s="42"/>
      <c r="L46" s="39"/>
      <c r="M46" s="37"/>
      <c r="N46" s="37"/>
    </row>
    <row r="47" spans="1:14" ht="14.25">
      <c r="A47" s="38"/>
      <c r="B47" s="43"/>
      <c r="C47" s="43"/>
      <c r="D47" s="43"/>
      <c r="E47" s="44"/>
      <c r="F47" s="44"/>
      <c r="G47" s="43"/>
      <c r="H47" s="43"/>
      <c r="I47" s="45"/>
      <c r="J47" s="45"/>
      <c r="K47" s="45"/>
      <c r="L47" s="43"/>
      <c r="M47" s="37"/>
      <c r="N47" s="37"/>
    </row>
    <row r="48" spans="1:11" ht="14.25">
      <c r="A48" s="38"/>
      <c r="I48" s="46"/>
      <c r="J48" s="46"/>
      <c r="K48" s="46"/>
    </row>
    <row r="49" spans="8:11" ht="14.25">
      <c r="H49" s="47"/>
      <c r="I49" s="46"/>
      <c r="J49" s="46"/>
      <c r="K49" s="46"/>
    </row>
    <row r="50" spans="9:11" ht="14.25">
      <c r="I50" s="46"/>
      <c r="J50" s="46"/>
      <c r="K50" s="46"/>
    </row>
    <row r="51" spans="9:11" ht="14.25">
      <c r="I51" s="46"/>
      <c r="J51" s="46"/>
      <c r="K51" s="46"/>
    </row>
    <row r="52" spans="9:11" ht="14.25">
      <c r="I52" s="46"/>
      <c r="J52" s="46"/>
      <c r="K52" s="46"/>
    </row>
  </sheetData>
  <sheetProtection/>
  <mergeCells count="1">
    <mergeCell ref="A1:N1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2" fitToWidth="2" horizontalDpi="600" verticalDpi="600" orientation="landscape" paperSize="9" scale="47" r:id="rId1"/>
  <headerFooter alignWithMargins="0">
    <oddHeader>&amp;L&amp;D&amp;R&amp;P / &amp;N</oddHeader>
  </headerFooter>
  <rowBreaks count="1" manualBreakCount="1">
    <brk id="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O54"/>
  <sheetViews>
    <sheetView zoomScale="70" zoomScaleNormal="70" zoomScalePageLayoutView="0" workbookViewId="0" topLeftCell="A1">
      <pane xSplit="14" ySplit="2" topLeftCell="O3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A1" sqref="A1:N2"/>
    </sheetView>
  </sheetViews>
  <sheetFormatPr defaultColWidth="9.00390625" defaultRowHeight="12.75"/>
  <cols>
    <col min="1" max="1" width="8.375" style="88" customWidth="1"/>
    <col min="2" max="2" width="13.375" style="88" customWidth="1"/>
    <col min="3" max="3" width="15.125" style="88" customWidth="1"/>
    <col min="4" max="4" width="15.875" style="88" customWidth="1"/>
    <col min="5" max="5" width="21.25390625" style="88" customWidth="1"/>
    <col min="6" max="6" width="56.125" style="88" customWidth="1"/>
    <col min="7" max="7" width="10.125" style="88" customWidth="1"/>
    <col min="8" max="8" width="13.375" style="88" customWidth="1"/>
    <col min="9" max="9" width="14.75390625" style="88" customWidth="1"/>
    <col min="10" max="10" width="14.00390625" style="88" customWidth="1"/>
    <col min="11" max="11" width="18.25390625" style="88" customWidth="1"/>
    <col min="12" max="12" width="9.75390625" style="88" customWidth="1"/>
    <col min="13" max="13" width="9.25390625" style="90" customWidth="1"/>
    <col min="14" max="14" width="17.625" style="90" customWidth="1"/>
    <col min="15" max="16384" width="9.125" style="88" customWidth="1"/>
  </cols>
  <sheetData>
    <row r="1" spans="1:14" ht="38.25" customHeight="1" thickBot="1" thickTop="1">
      <c r="A1" s="410" t="s">
        <v>125</v>
      </c>
      <c r="B1" s="414"/>
      <c r="C1" s="414"/>
      <c r="D1" s="414"/>
      <c r="E1" s="414"/>
      <c r="F1" s="415"/>
      <c r="G1" s="414"/>
      <c r="H1" s="414"/>
      <c r="I1" s="414"/>
      <c r="J1" s="414"/>
      <c r="K1" s="415"/>
      <c r="L1" s="415"/>
      <c r="M1" s="415"/>
      <c r="N1" s="416"/>
    </row>
    <row r="2" spans="1:15" ht="93" customHeight="1" thickBot="1">
      <c r="A2" s="303" t="s">
        <v>112</v>
      </c>
      <c r="B2" s="304" t="s">
        <v>113</v>
      </c>
      <c r="C2" s="304" t="s">
        <v>114</v>
      </c>
      <c r="D2" s="304" t="s">
        <v>115</v>
      </c>
      <c r="E2" s="305" t="s">
        <v>116</v>
      </c>
      <c r="F2" s="304" t="s">
        <v>117</v>
      </c>
      <c r="G2" s="304" t="s">
        <v>119</v>
      </c>
      <c r="H2" s="304" t="s">
        <v>120</v>
      </c>
      <c r="I2" s="304" t="s">
        <v>6</v>
      </c>
      <c r="J2" s="304" t="s">
        <v>7</v>
      </c>
      <c r="K2" s="304" t="s">
        <v>8</v>
      </c>
      <c r="L2" s="308" t="s">
        <v>9</v>
      </c>
      <c r="M2" s="304" t="s">
        <v>10</v>
      </c>
      <c r="N2" s="307" t="s">
        <v>11</v>
      </c>
      <c r="O2" s="87"/>
    </row>
    <row r="3" spans="1:15" ht="38.25">
      <c r="A3" s="263">
        <v>1</v>
      </c>
      <c r="B3" s="264">
        <v>10436272</v>
      </c>
      <c r="C3" s="265">
        <v>37636</v>
      </c>
      <c r="D3" s="266" t="s">
        <v>179</v>
      </c>
      <c r="E3" s="264" t="s">
        <v>98</v>
      </c>
      <c r="F3" s="264" t="s">
        <v>215</v>
      </c>
      <c r="G3" s="264" t="s">
        <v>100</v>
      </c>
      <c r="H3" s="267"/>
      <c r="I3" s="268"/>
      <c r="J3" s="269"/>
      <c r="K3" s="270"/>
      <c r="L3" s="220">
        <v>102</v>
      </c>
      <c r="M3" s="209"/>
      <c r="N3" s="210"/>
      <c r="O3" s="87"/>
    </row>
    <row r="4" spans="1:15" ht="51">
      <c r="A4" s="263">
        <v>2</v>
      </c>
      <c r="B4" s="264">
        <v>10436283</v>
      </c>
      <c r="C4" s="265">
        <v>37636</v>
      </c>
      <c r="D4" s="264" t="s">
        <v>179</v>
      </c>
      <c r="E4" s="264" t="s">
        <v>98</v>
      </c>
      <c r="F4" s="264" t="s">
        <v>129</v>
      </c>
      <c r="G4" s="264" t="s">
        <v>100</v>
      </c>
      <c r="H4" s="264"/>
      <c r="I4" s="269"/>
      <c r="J4" s="269"/>
      <c r="K4" s="269"/>
      <c r="L4" s="112">
        <v>102</v>
      </c>
      <c r="M4" s="110"/>
      <c r="N4" s="115"/>
      <c r="O4" s="87"/>
    </row>
    <row r="5" spans="1:15" ht="38.25">
      <c r="A5" s="161">
        <v>3</v>
      </c>
      <c r="B5" s="7">
        <v>10436294</v>
      </c>
      <c r="C5" s="21">
        <v>37636</v>
      </c>
      <c r="D5" s="2" t="s">
        <v>179</v>
      </c>
      <c r="E5" s="7" t="s">
        <v>98</v>
      </c>
      <c r="F5" s="7" t="s">
        <v>126</v>
      </c>
      <c r="G5" s="7"/>
      <c r="H5" s="38"/>
      <c r="I5" s="22"/>
      <c r="J5" s="51"/>
      <c r="K5" s="51"/>
      <c r="L5" s="22">
        <v>102</v>
      </c>
      <c r="M5" s="13"/>
      <c r="N5" s="11"/>
      <c r="O5" s="87"/>
    </row>
    <row r="6" spans="1:15" ht="38.25">
      <c r="A6" s="161">
        <v>4</v>
      </c>
      <c r="B6" s="7">
        <v>10436305</v>
      </c>
      <c r="C6" s="57">
        <v>37636</v>
      </c>
      <c r="D6" s="2" t="s">
        <v>179</v>
      </c>
      <c r="E6" s="2" t="s">
        <v>98</v>
      </c>
      <c r="F6" s="7" t="s">
        <v>127</v>
      </c>
      <c r="G6" s="7"/>
      <c r="H6" s="7"/>
      <c r="I6" s="91"/>
      <c r="J6" s="51"/>
      <c r="K6" s="51"/>
      <c r="L6" s="22">
        <v>102</v>
      </c>
      <c r="M6" s="13"/>
      <c r="N6" s="11"/>
      <c r="O6" s="87"/>
    </row>
    <row r="7" spans="1:15" ht="52.5" customHeight="1">
      <c r="A7" s="161">
        <v>5</v>
      </c>
      <c r="B7" s="7">
        <v>10436316</v>
      </c>
      <c r="C7" s="21">
        <v>37636</v>
      </c>
      <c r="D7" s="2" t="s">
        <v>179</v>
      </c>
      <c r="E7" s="2" t="s">
        <v>98</v>
      </c>
      <c r="F7" s="7" t="s">
        <v>128</v>
      </c>
      <c r="G7" s="7"/>
      <c r="H7" s="7"/>
      <c r="I7" s="51"/>
      <c r="J7" s="51"/>
      <c r="K7" s="51"/>
      <c r="L7" s="22">
        <v>102</v>
      </c>
      <c r="M7" s="13"/>
      <c r="N7" s="11"/>
      <c r="O7" s="87"/>
    </row>
    <row r="8" spans="1:15" ht="38.25">
      <c r="A8" s="161">
        <v>6</v>
      </c>
      <c r="B8" s="7">
        <v>10436338</v>
      </c>
      <c r="C8" s="21">
        <v>37636</v>
      </c>
      <c r="D8" s="2" t="s">
        <v>179</v>
      </c>
      <c r="E8" s="2" t="s">
        <v>98</v>
      </c>
      <c r="F8" s="7" t="s">
        <v>3</v>
      </c>
      <c r="G8" s="7"/>
      <c r="H8" s="7"/>
      <c r="I8" s="51"/>
      <c r="J8" s="51"/>
      <c r="K8" s="51"/>
      <c r="L8" s="22">
        <v>102</v>
      </c>
      <c r="M8" s="13"/>
      <c r="N8" s="11"/>
      <c r="O8" s="87"/>
    </row>
    <row r="9" spans="1:15" ht="51">
      <c r="A9" s="161">
        <v>7</v>
      </c>
      <c r="B9" s="7">
        <v>10436360</v>
      </c>
      <c r="C9" s="21">
        <v>37636</v>
      </c>
      <c r="D9" s="2" t="s">
        <v>179</v>
      </c>
      <c r="E9" s="2" t="s">
        <v>98</v>
      </c>
      <c r="F9" s="7" t="s">
        <v>50</v>
      </c>
      <c r="G9" s="7"/>
      <c r="H9" s="38"/>
      <c r="I9" s="22"/>
      <c r="J9" s="51"/>
      <c r="K9" s="51"/>
      <c r="L9" s="22">
        <v>102</v>
      </c>
      <c r="M9" s="13"/>
      <c r="N9" s="11"/>
      <c r="O9" s="87"/>
    </row>
    <row r="10" spans="1:15" ht="38.25">
      <c r="A10" s="263">
        <v>8</v>
      </c>
      <c r="B10" s="264">
        <v>10436371</v>
      </c>
      <c r="C10" s="265">
        <v>37636</v>
      </c>
      <c r="D10" s="266" t="s">
        <v>179</v>
      </c>
      <c r="E10" s="266" t="s">
        <v>98</v>
      </c>
      <c r="F10" s="264" t="s">
        <v>51</v>
      </c>
      <c r="G10" s="264" t="s">
        <v>100</v>
      </c>
      <c r="H10" s="264"/>
      <c r="I10" s="269"/>
      <c r="J10" s="269"/>
      <c r="K10" s="269"/>
      <c r="L10" s="112">
        <v>102</v>
      </c>
      <c r="M10" s="110"/>
      <c r="N10" s="115"/>
      <c r="O10" s="87"/>
    </row>
    <row r="11" spans="1:15" ht="39" thickBot="1">
      <c r="A11" s="271">
        <v>9</v>
      </c>
      <c r="B11" s="272">
        <v>10453509</v>
      </c>
      <c r="C11" s="273">
        <v>37686</v>
      </c>
      <c r="D11" s="272" t="s">
        <v>52</v>
      </c>
      <c r="E11" s="272" t="s">
        <v>53</v>
      </c>
      <c r="F11" s="272" t="s">
        <v>54</v>
      </c>
      <c r="G11" s="272" t="s">
        <v>100</v>
      </c>
      <c r="H11" s="274"/>
      <c r="I11" s="275"/>
      <c r="J11" s="276"/>
      <c r="K11" s="276"/>
      <c r="L11" s="221">
        <v>102</v>
      </c>
      <c r="M11" s="222"/>
      <c r="N11" s="223"/>
      <c r="O11" s="87"/>
    </row>
    <row r="12" spans="1:14" ht="80.25" customHeight="1">
      <c r="A12" s="161">
        <v>10</v>
      </c>
      <c r="B12" s="28">
        <v>10458063</v>
      </c>
      <c r="C12" s="29">
        <v>37691</v>
      </c>
      <c r="D12" s="28" t="s">
        <v>179</v>
      </c>
      <c r="E12" s="28" t="s">
        <v>55</v>
      </c>
      <c r="F12" s="28" t="s">
        <v>56</v>
      </c>
      <c r="G12" s="28"/>
      <c r="H12" s="92"/>
      <c r="I12" s="58"/>
      <c r="J12" s="58"/>
      <c r="K12" s="58"/>
      <c r="L12" s="32">
        <v>61</v>
      </c>
      <c r="M12" s="30"/>
      <c r="N12" s="56"/>
    </row>
    <row r="13" spans="1:14" ht="82.5" customHeight="1">
      <c r="A13" s="162">
        <v>11</v>
      </c>
      <c r="B13" s="18">
        <v>10458085</v>
      </c>
      <c r="C13" s="23">
        <v>37691</v>
      </c>
      <c r="D13" s="18" t="s">
        <v>149</v>
      </c>
      <c r="E13" s="18" t="s">
        <v>55</v>
      </c>
      <c r="F13" s="18" t="s">
        <v>156</v>
      </c>
      <c r="G13" s="18"/>
      <c r="H13" s="59"/>
      <c r="I13" s="20"/>
      <c r="J13" s="50"/>
      <c r="K13" s="50"/>
      <c r="L13" s="20">
        <v>61</v>
      </c>
      <c r="M13" s="33"/>
      <c r="N13" s="53"/>
    </row>
    <row r="14" spans="1:14" ht="60" customHeight="1">
      <c r="A14" s="161">
        <v>12</v>
      </c>
      <c r="B14" s="18">
        <v>10502613</v>
      </c>
      <c r="C14" s="23">
        <v>37764</v>
      </c>
      <c r="D14" s="18" t="s">
        <v>179</v>
      </c>
      <c r="E14" s="18" t="s">
        <v>157</v>
      </c>
      <c r="F14" s="18" t="s">
        <v>168</v>
      </c>
      <c r="G14" s="18"/>
      <c r="H14" s="93"/>
      <c r="I14" s="50"/>
      <c r="J14" s="50"/>
      <c r="K14" s="50"/>
      <c r="L14" s="20">
        <v>63</v>
      </c>
      <c r="M14" s="33"/>
      <c r="N14" s="53"/>
    </row>
    <row r="15" spans="1:14" ht="69.75" customHeight="1">
      <c r="A15" s="114">
        <v>13</v>
      </c>
      <c r="B15" s="18">
        <v>10533468</v>
      </c>
      <c r="C15" s="23">
        <v>37810</v>
      </c>
      <c r="D15" s="18" t="s">
        <v>179</v>
      </c>
      <c r="E15" s="60" t="s">
        <v>169</v>
      </c>
      <c r="F15" s="18" t="s">
        <v>170</v>
      </c>
      <c r="G15" s="18"/>
      <c r="H15" s="20"/>
      <c r="I15" s="20"/>
      <c r="J15" s="50"/>
      <c r="K15" s="50"/>
      <c r="L15" s="20" t="s">
        <v>171</v>
      </c>
      <c r="M15" s="33"/>
      <c r="N15" s="53"/>
    </row>
    <row r="16" spans="1:14" ht="60" customHeight="1">
      <c r="A16" s="277">
        <v>14</v>
      </c>
      <c r="B16" s="264">
        <v>10533380</v>
      </c>
      <c r="C16" s="265">
        <v>37810</v>
      </c>
      <c r="D16" s="264" t="s">
        <v>179</v>
      </c>
      <c r="E16" s="278" t="s">
        <v>98</v>
      </c>
      <c r="F16" s="264" t="s">
        <v>172</v>
      </c>
      <c r="G16" s="264" t="s">
        <v>100</v>
      </c>
      <c r="H16" s="264"/>
      <c r="I16" s="268"/>
      <c r="J16" s="269"/>
      <c r="K16" s="269"/>
      <c r="L16" s="112">
        <v>102</v>
      </c>
      <c r="M16" s="110"/>
      <c r="N16" s="115"/>
    </row>
    <row r="17" spans="1:14" ht="38.25">
      <c r="A17" s="277">
        <v>15</v>
      </c>
      <c r="B17" s="264">
        <v>10533413</v>
      </c>
      <c r="C17" s="265">
        <v>37810</v>
      </c>
      <c r="D17" s="264" t="s">
        <v>179</v>
      </c>
      <c r="E17" s="278" t="s">
        <v>98</v>
      </c>
      <c r="F17" s="264" t="s">
        <v>173</v>
      </c>
      <c r="G17" s="264" t="s">
        <v>100</v>
      </c>
      <c r="H17" s="264"/>
      <c r="I17" s="268"/>
      <c r="J17" s="269"/>
      <c r="K17" s="269"/>
      <c r="L17" s="112">
        <v>102</v>
      </c>
      <c r="M17" s="110"/>
      <c r="N17" s="115"/>
    </row>
    <row r="18" spans="1:14" ht="39" thickBot="1">
      <c r="A18" s="163">
        <v>16</v>
      </c>
      <c r="B18" s="26">
        <v>10533446</v>
      </c>
      <c r="C18" s="34">
        <v>37810</v>
      </c>
      <c r="D18" s="26" t="s">
        <v>179</v>
      </c>
      <c r="E18" s="61" t="s">
        <v>98</v>
      </c>
      <c r="F18" s="26" t="s">
        <v>94</v>
      </c>
      <c r="G18" s="26"/>
      <c r="H18" s="26"/>
      <c r="I18" s="63"/>
      <c r="J18" s="64"/>
      <c r="K18" s="64"/>
      <c r="L18" s="35">
        <v>102</v>
      </c>
      <c r="M18" s="62"/>
      <c r="N18" s="117"/>
    </row>
    <row r="19" spans="1:14" ht="39" thickBot="1">
      <c r="A19" s="116">
        <v>17</v>
      </c>
      <c r="B19" s="26">
        <v>10533501</v>
      </c>
      <c r="C19" s="34">
        <v>37810</v>
      </c>
      <c r="D19" s="26" t="s">
        <v>179</v>
      </c>
      <c r="E19" s="61" t="s">
        <v>98</v>
      </c>
      <c r="F19" s="26" t="s">
        <v>163</v>
      </c>
      <c r="G19" s="26"/>
      <c r="H19" s="26"/>
      <c r="I19" s="63"/>
      <c r="J19" s="64"/>
      <c r="K19" s="64"/>
      <c r="L19" s="35">
        <v>102</v>
      </c>
      <c r="M19" s="62"/>
      <c r="N19" s="117"/>
    </row>
    <row r="20" spans="1:14" ht="38.25">
      <c r="A20" s="279">
        <v>18</v>
      </c>
      <c r="B20" s="280">
        <v>10533468</v>
      </c>
      <c r="C20" s="281">
        <v>37810</v>
      </c>
      <c r="D20" s="280" t="s">
        <v>179</v>
      </c>
      <c r="E20" s="282" t="s">
        <v>169</v>
      </c>
      <c r="F20" s="280" t="s">
        <v>164</v>
      </c>
      <c r="G20" s="280" t="s">
        <v>100</v>
      </c>
      <c r="H20" s="280"/>
      <c r="I20" s="283"/>
      <c r="J20" s="284"/>
      <c r="K20" s="284"/>
      <c r="L20" s="208">
        <v>102</v>
      </c>
      <c r="M20" s="209"/>
      <c r="N20" s="210"/>
    </row>
    <row r="21" spans="1:14" ht="38.25">
      <c r="A21" s="163">
        <v>19</v>
      </c>
      <c r="B21" s="10">
        <v>10533391</v>
      </c>
      <c r="C21" s="65">
        <v>37810</v>
      </c>
      <c r="D21" s="10" t="s">
        <v>179</v>
      </c>
      <c r="E21" s="66" t="s">
        <v>98</v>
      </c>
      <c r="F21" s="10" t="s">
        <v>165</v>
      </c>
      <c r="G21" s="10"/>
      <c r="H21" s="10"/>
      <c r="I21" s="67"/>
      <c r="J21" s="68"/>
      <c r="K21" s="68"/>
      <c r="L21" s="69">
        <v>102</v>
      </c>
      <c r="M21" s="12"/>
      <c r="N21" s="165"/>
    </row>
    <row r="22" spans="1:14" ht="51.75" customHeight="1">
      <c r="A22" s="285">
        <v>20</v>
      </c>
      <c r="B22" s="286">
        <v>10533402</v>
      </c>
      <c r="C22" s="287">
        <v>37810</v>
      </c>
      <c r="D22" s="286" t="s">
        <v>179</v>
      </c>
      <c r="E22" s="288" t="s">
        <v>188</v>
      </c>
      <c r="F22" s="286" t="s">
        <v>166</v>
      </c>
      <c r="G22" s="286" t="s">
        <v>100</v>
      </c>
      <c r="H22" s="286"/>
      <c r="I22" s="289"/>
      <c r="J22" s="290"/>
      <c r="K22" s="290"/>
      <c r="L22" s="205">
        <v>102</v>
      </c>
      <c r="M22" s="206"/>
      <c r="N22" s="207"/>
    </row>
    <row r="23" spans="1:14" ht="38.25">
      <c r="A23" s="163">
        <v>21</v>
      </c>
      <c r="B23" s="10">
        <v>10533435</v>
      </c>
      <c r="C23" s="65">
        <v>37810</v>
      </c>
      <c r="D23" s="10" t="s">
        <v>179</v>
      </c>
      <c r="E23" s="66" t="s">
        <v>98</v>
      </c>
      <c r="F23" s="10" t="s">
        <v>167</v>
      </c>
      <c r="G23" s="10"/>
      <c r="H23" s="10"/>
      <c r="I23" s="67"/>
      <c r="J23" s="68"/>
      <c r="K23" s="68"/>
      <c r="L23" s="69">
        <v>102</v>
      </c>
      <c r="M23" s="12"/>
      <c r="N23" s="165"/>
    </row>
    <row r="24" spans="1:14" ht="51">
      <c r="A24" s="285">
        <v>22</v>
      </c>
      <c r="B24" s="286">
        <v>10533457</v>
      </c>
      <c r="C24" s="287">
        <v>37810</v>
      </c>
      <c r="D24" s="286" t="s">
        <v>179</v>
      </c>
      <c r="E24" s="288" t="s">
        <v>98</v>
      </c>
      <c r="F24" s="286" t="s">
        <v>40</v>
      </c>
      <c r="G24" s="286" t="s">
        <v>100</v>
      </c>
      <c r="H24" s="286"/>
      <c r="I24" s="289"/>
      <c r="J24" s="290"/>
      <c r="K24" s="290"/>
      <c r="L24" s="205">
        <v>102</v>
      </c>
      <c r="M24" s="206"/>
      <c r="N24" s="207"/>
    </row>
    <row r="25" spans="1:14" ht="38.25">
      <c r="A25" s="163">
        <v>23</v>
      </c>
      <c r="B25" s="10">
        <v>10533479</v>
      </c>
      <c r="C25" s="65">
        <v>37810</v>
      </c>
      <c r="D25" s="10" t="s">
        <v>179</v>
      </c>
      <c r="E25" s="66" t="s">
        <v>98</v>
      </c>
      <c r="F25" s="10" t="s">
        <v>41</v>
      </c>
      <c r="G25" s="10"/>
      <c r="H25" s="10"/>
      <c r="I25" s="67"/>
      <c r="J25" s="68"/>
      <c r="K25" s="68"/>
      <c r="L25" s="69">
        <v>102</v>
      </c>
      <c r="M25" s="12"/>
      <c r="N25" s="165"/>
    </row>
    <row r="26" spans="1:14" ht="38.25">
      <c r="A26" s="285">
        <v>24</v>
      </c>
      <c r="B26" s="286">
        <v>10533490</v>
      </c>
      <c r="C26" s="287">
        <v>37810</v>
      </c>
      <c r="D26" s="286" t="s">
        <v>179</v>
      </c>
      <c r="E26" s="288" t="s">
        <v>98</v>
      </c>
      <c r="F26" s="286" t="s">
        <v>95</v>
      </c>
      <c r="G26" s="286" t="s">
        <v>100</v>
      </c>
      <c r="H26" s="286"/>
      <c r="I26" s="289"/>
      <c r="J26" s="290"/>
      <c r="K26" s="290"/>
      <c r="L26" s="205">
        <v>102</v>
      </c>
      <c r="M26" s="206"/>
      <c r="N26" s="207"/>
    </row>
    <row r="27" spans="1:14" ht="63.75">
      <c r="A27" s="163">
        <v>25</v>
      </c>
      <c r="B27" s="70">
        <v>10535547</v>
      </c>
      <c r="C27" s="71">
        <v>37813</v>
      </c>
      <c r="D27" s="70" t="s">
        <v>179</v>
      </c>
      <c r="E27" s="72" t="s">
        <v>169</v>
      </c>
      <c r="F27" s="70" t="s">
        <v>96</v>
      </c>
      <c r="G27" s="70"/>
      <c r="H27" s="73"/>
      <c r="I27" s="74"/>
      <c r="J27" s="75"/>
      <c r="K27" s="75"/>
      <c r="L27" s="73">
        <v>10</v>
      </c>
      <c r="M27" s="76"/>
      <c r="N27" s="166"/>
    </row>
    <row r="28" spans="1:14" ht="26.25" thickBot="1">
      <c r="A28" s="116">
        <v>26</v>
      </c>
      <c r="B28" s="24">
        <v>10559241</v>
      </c>
      <c r="C28" s="25">
        <v>37855</v>
      </c>
      <c r="D28" s="24" t="s">
        <v>149</v>
      </c>
      <c r="E28" s="77" t="s">
        <v>34</v>
      </c>
      <c r="F28" s="24" t="s">
        <v>35</v>
      </c>
      <c r="G28" s="24"/>
      <c r="H28" s="27"/>
      <c r="I28" s="78"/>
      <c r="J28" s="79"/>
      <c r="K28" s="79"/>
      <c r="L28" s="27">
        <v>11</v>
      </c>
      <c r="M28" s="52"/>
      <c r="N28" s="54" t="s">
        <v>43</v>
      </c>
    </row>
    <row r="29" spans="1:14" ht="51">
      <c r="A29" s="164">
        <v>27</v>
      </c>
      <c r="B29" s="80">
        <v>10569361</v>
      </c>
      <c r="C29" s="81">
        <v>37873</v>
      </c>
      <c r="D29" s="80" t="s">
        <v>149</v>
      </c>
      <c r="E29" s="82" t="s">
        <v>202</v>
      </c>
      <c r="F29" s="80" t="s">
        <v>36</v>
      </c>
      <c r="G29" s="80"/>
      <c r="H29" s="94"/>
      <c r="I29" s="83"/>
      <c r="J29" s="84"/>
      <c r="K29" s="84"/>
      <c r="L29" s="85">
        <v>61</v>
      </c>
      <c r="M29" s="86"/>
      <c r="N29" s="55"/>
    </row>
    <row r="30" spans="1:14" ht="25.5">
      <c r="A30" s="163">
        <v>28</v>
      </c>
      <c r="B30" s="70">
        <v>10583034</v>
      </c>
      <c r="C30" s="71">
        <v>37895</v>
      </c>
      <c r="D30" s="70" t="s">
        <v>149</v>
      </c>
      <c r="E30" s="72" t="s">
        <v>178</v>
      </c>
      <c r="F30" s="70" t="s">
        <v>180</v>
      </c>
      <c r="G30" s="70"/>
      <c r="H30" s="73"/>
      <c r="I30" s="74"/>
      <c r="J30" s="75"/>
      <c r="K30" s="75"/>
      <c r="L30" s="73">
        <v>63</v>
      </c>
      <c r="M30" s="76"/>
      <c r="N30" s="166"/>
    </row>
    <row r="31" spans="1:14" ht="50.25" customHeight="1">
      <c r="A31" s="163">
        <v>29</v>
      </c>
      <c r="B31" s="70">
        <v>10593132</v>
      </c>
      <c r="C31" s="71">
        <v>37909</v>
      </c>
      <c r="D31" s="70" t="s">
        <v>179</v>
      </c>
      <c r="E31" s="72" t="s">
        <v>202</v>
      </c>
      <c r="F31" s="70" t="s">
        <v>181</v>
      </c>
      <c r="G31" s="70"/>
      <c r="H31" s="95"/>
      <c r="I31" s="74"/>
      <c r="J31" s="75"/>
      <c r="K31" s="75"/>
      <c r="L31" s="73">
        <v>61</v>
      </c>
      <c r="M31" s="76"/>
      <c r="N31" s="166"/>
    </row>
    <row r="32" spans="1:14" ht="38.25">
      <c r="A32" s="285">
        <v>30</v>
      </c>
      <c r="B32" s="286">
        <v>10602075</v>
      </c>
      <c r="C32" s="287">
        <v>37928</v>
      </c>
      <c r="D32" s="286" t="s">
        <v>179</v>
      </c>
      <c r="E32" s="288" t="s">
        <v>188</v>
      </c>
      <c r="F32" s="286" t="s">
        <v>80</v>
      </c>
      <c r="G32" s="286" t="s">
        <v>100</v>
      </c>
      <c r="H32" s="286"/>
      <c r="I32" s="289"/>
      <c r="J32" s="290"/>
      <c r="K32" s="290"/>
      <c r="L32" s="205">
        <v>102</v>
      </c>
      <c r="M32" s="206"/>
      <c r="N32" s="207"/>
    </row>
    <row r="33" spans="1:14" ht="38.25">
      <c r="A33" s="285">
        <v>31</v>
      </c>
      <c r="B33" s="286">
        <v>10602119</v>
      </c>
      <c r="C33" s="287">
        <v>37928</v>
      </c>
      <c r="D33" s="286" t="s">
        <v>179</v>
      </c>
      <c r="E33" s="288" t="s">
        <v>98</v>
      </c>
      <c r="F33" s="286" t="s">
        <v>208</v>
      </c>
      <c r="G33" s="286" t="s">
        <v>100</v>
      </c>
      <c r="H33" s="286"/>
      <c r="I33" s="289"/>
      <c r="J33" s="290"/>
      <c r="K33" s="290" t="s">
        <v>209</v>
      </c>
      <c r="L33" s="205">
        <v>102</v>
      </c>
      <c r="M33" s="206"/>
      <c r="N33" s="207"/>
    </row>
    <row r="34" spans="1:14" ht="38.25">
      <c r="A34" s="285">
        <v>32</v>
      </c>
      <c r="B34" s="286">
        <v>10602141</v>
      </c>
      <c r="C34" s="287">
        <v>37928</v>
      </c>
      <c r="D34" s="286" t="s">
        <v>179</v>
      </c>
      <c r="E34" s="288" t="s">
        <v>98</v>
      </c>
      <c r="F34" s="286" t="s">
        <v>210</v>
      </c>
      <c r="G34" s="286" t="s">
        <v>100</v>
      </c>
      <c r="H34" s="286"/>
      <c r="I34" s="289"/>
      <c r="J34" s="290"/>
      <c r="K34" s="290" t="s">
        <v>197</v>
      </c>
      <c r="L34" s="205">
        <v>102</v>
      </c>
      <c r="M34" s="206"/>
      <c r="N34" s="207"/>
    </row>
    <row r="35" spans="1:14" ht="51">
      <c r="A35" s="163">
        <v>33</v>
      </c>
      <c r="B35" s="70">
        <v>10603890</v>
      </c>
      <c r="C35" s="71">
        <v>37930</v>
      </c>
      <c r="D35" s="70" t="s">
        <v>149</v>
      </c>
      <c r="E35" s="72" t="s">
        <v>214</v>
      </c>
      <c r="F35" s="70" t="s">
        <v>20</v>
      </c>
      <c r="G35" s="70"/>
      <c r="H35" s="73"/>
      <c r="I35" s="74"/>
      <c r="J35" s="75"/>
      <c r="K35" s="75"/>
      <c r="L35" s="73">
        <v>61</v>
      </c>
      <c r="M35" s="12"/>
      <c r="N35" s="165"/>
    </row>
    <row r="36" spans="1:14" ht="25.5">
      <c r="A36" s="163">
        <v>34</v>
      </c>
      <c r="B36" s="70">
        <v>10614758</v>
      </c>
      <c r="C36" s="71">
        <v>37949</v>
      </c>
      <c r="D36" s="70" t="s">
        <v>179</v>
      </c>
      <c r="E36" s="72" t="s">
        <v>21</v>
      </c>
      <c r="F36" s="70" t="s">
        <v>16</v>
      </c>
      <c r="G36" s="70"/>
      <c r="H36" s="95"/>
      <c r="I36" s="74"/>
      <c r="J36" s="75"/>
      <c r="K36" s="75"/>
      <c r="L36" s="73">
        <v>10</v>
      </c>
      <c r="M36" s="12"/>
      <c r="N36" s="165"/>
    </row>
    <row r="37" spans="1:14" ht="51">
      <c r="A37" s="163">
        <v>35</v>
      </c>
      <c r="B37" s="70">
        <v>10618916</v>
      </c>
      <c r="C37" s="71">
        <v>37957</v>
      </c>
      <c r="D37" s="70" t="s">
        <v>179</v>
      </c>
      <c r="E37" s="72" t="s">
        <v>150</v>
      </c>
      <c r="F37" s="70" t="s">
        <v>182</v>
      </c>
      <c r="G37" s="70"/>
      <c r="H37" s="73"/>
      <c r="I37" s="74"/>
      <c r="J37" s="75"/>
      <c r="K37" s="75"/>
      <c r="L37" s="73">
        <v>63</v>
      </c>
      <c r="M37" s="12"/>
      <c r="N37" s="165"/>
    </row>
    <row r="38" spans="1:14" ht="45.75" customHeight="1" thickBot="1">
      <c r="A38" s="211">
        <v>36</v>
      </c>
      <c r="B38" s="212">
        <v>10602097</v>
      </c>
      <c r="C38" s="213" t="s">
        <v>183</v>
      </c>
      <c r="D38" s="212" t="s">
        <v>179</v>
      </c>
      <c r="E38" s="214" t="s">
        <v>98</v>
      </c>
      <c r="F38" s="212" t="s">
        <v>133</v>
      </c>
      <c r="G38" s="212"/>
      <c r="H38" s="212"/>
      <c r="I38" s="215"/>
      <c r="J38" s="216"/>
      <c r="K38" s="216"/>
      <c r="L38" s="217">
        <v>102</v>
      </c>
      <c r="M38" s="218"/>
      <c r="N38" s="219"/>
    </row>
    <row r="39" spans="9:11" ht="13.5" thickTop="1">
      <c r="I39" s="89"/>
      <c r="J39" s="89"/>
      <c r="K39" s="89"/>
    </row>
    <row r="40" spans="9:11" ht="12.75">
      <c r="I40" s="89"/>
      <c r="J40" s="89"/>
      <c r="K40" s="89"/>
    </row>
    <row r="41" spans="9:11" ht="12.75">
      <c r="I41" s="89"/>
      <c r="J41" s="89"/>
      <c r="K41" s="89"/>
    </row>
    <row r="42" spans="9:11" ht="12.75">
      <c r="I42" s="89"/>
      <c r="J42" s="89"/>
      <c r="K42" s="89"/>
    </row>
    <row r="43" spans="9:11" ht="12.75">
      <c r="I43" s="89"/>
      <c r="J43" s="89"/>
      <c r="K43" s="89"/>
    </row>
    <row r="44" spans="9:11" ht="12.75">
      <c r="I44" s="89"/>
      <c r="J44" s="89"/>
      <c r="K44" s="89"/>
    </row>
    <row r="45" spans="9:11" ht="12.75">
      <c r="I45" s="89"/>
      <c r="J45" s="89"/>
      <c r="K45" s="89"/>
    </row>
    <row r="46" spans="9:11" ht="12.75">
      <c r="I46" s="89"/>
      <c r="J46" s="89"/>
      <c r="K46" s="89"/>
    </row>
    <row r="47" spans="9:11" ht="12.75">
      <c r="I47" s="89"/>
      <c r="J47" s="89"/>
      <c r="K47" s="89"/>
    </row>
    <row r="48" spans="9:11" ht="12.75">
      <c r="I48" s="89"/>
      <c r="J48" s="89"/>
      <c r="K48" s="89"/>
    </row>
    <row r="49" spans="9:11" ht="12.75">
      <c r="I49" s="89"/>
      <c r="J49" s="89"/>
      <c r="K49" s="89"/>
    </row>
    <row r="50" spans="9:11" ht="12.75">
      <c r="I50" s="89"/>
      <c r="J50" s="89"/>
      <c r="K50" s="89"/>
    </row>
    <row r="51" spans="9:11" ht="12.75">
      <c r="I51" s="89"/>
      <c r="J51" s="89"/>
      <c r="K51" s="89"/>
    </row>
    <row r="52" spans="9:11" ht="12.75">
      <c r="I52" s="89"/>
      <c r="J52" s="89"/>
      <c r="K52" s="89"/>
    </row>
    <row r="53" spans="9:11" ht="12.75">
      <c r="I53" s="89"/>
      <c r="J53" s="89"/>
      <c r="K53" s="89"/>
    </row>
    <row r="54" spans="9:11" ht="12.75">
      <c r="I54" s="89"/>
      <c r="J54" s="89"/>
      <c r="K54" s="89"/>
    </row>
  </sheetData>
  <sheetProtection/>
  <mergeCells count="1">
    <mergeCell ref="A1:N1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2" fitToWidth="2" horizontalDpi="600" verticalDpi="600" orientation="landscape" paperSize="9" scale="44" r:id="rId1"/>
  <headerFooter alignWithMargins="0">
    <oddHeader>&amp;L&amp;D&amp;R&amp;P / &amp;N</oddHeader>
  </headerFooter>
  <rowBreaks count="1" manualBreakCount="1"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zoomScale="70" zoomScaleNormal="70" zoomScalePageLayoutView="0" workbookViewId="0" topLeftCell="A1">
      <pane xSplit="15" ySplit="2" topLeftCell="P3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G4" sqref="G4"/>
    </sheetView>
  </sheetViews>
  <sheetFormatPr defaultColWidth="9.00390625" defaultRowHeight="12.75"/>
  <cols>
    <col min="1" max="1" width="8.125" style="88" customWidth="1"/>
    <col min="2" max="2" width="13.625" style="88" customWidth="1"/>
    <col min="3" max="3" width="14.25390625" style="88" customWidth="1"/>
    <col min="4" max="4" width="15.625" style="88" customWidth="1"/>
    <col min="5" max="5" width="18.375" style="88" customWidth="1"/>
    <col min="6" max="6" width="50.375" style="88" customWidth="1"/>
    <col min="7" max="7" width="12.125" style="88" customWidth="1"/>
    <col min="8" max="8" width="10.25390625" style="88" customWidth="1"/>
    <col min="9" max="9" width="24.375" style="88" customWidth="1"/>
    <col min="10" max="10" width="16.625" style="88" customWidth="1"/>
    <col min="11" max="11" width="19.125" style="88" customWidth="1"/>
    <col min="12" max="12" width="18.125" style="88" customWidth="1"/>
    <col min="13" max="13" width="8.75390625" style="88" customWidth="1"/>
    <col min="14" max="14" width="10.125" style="108" customWidth="1"/>
    <col min="15" max="15" width="14.00390625" style="108" customWidth="1"/>
    <col min="16" max="16384" width="9.125" style="88" customWidth="1"/>
  </cols>
  <sheetData>
    <row r="1" spans="1:15" ht="38.25" customHeight="1" thickBot="1" thickTop="1">
      <c r="A1" s="410" t="s">
        <v>134</v>
      </c>
      <c r="B1" s="414"/>
      <c r="C1" s="414"/>
      <c r="D1" s="414"/>
      <c r="E1" s="414"/>
      <c r="F1" s="415"/>
      <c r="G1" s="414"/>
      <c r="H1" s="414"/>
      <c r="I1" s="414"/>
      <c r="J1" s="414"/>
      <c r="K1" s="414"/>
      <c r="L1" s="415"/>
      <c r="M1" s="415"/>
      <c r="N1" s="415"/>
      <c r="O1" s="416"/>
    </row>
    <row r="2" spans="1:22" ht="96" customHeight="1" thickBot="1">
      <c r="A2" s="303" t="s">
        <v>112</v>
      </c>
      <c r="B2" s="304" t="s">
        <v>113</v>
      </c>
      <c r="C2" s="304" t="s">
        <v>114</v>
      </c>
      <c r="D2" s="304" t="s">
        <v>115</v>
      </c>
      <c r="E2" s="305" t="s">
        <v>116</v>
      </c>
      <c r="F2" s="304" t="s">
        <v>117</v>
      </c>
      <c r="G2" s="306" t="s">
        <v>118</v>
      </c>
      <c r="H2" s="304" t="s">
        <v>119</v>
      </c>
      <c r="I2" s="304" t="s">
        <v>120</v>
      </c>
      <c r="J2" s="304" t="s">
        <v>6</v>
      </c>
      <c r="K2" s="304" t="s">
        <v>7</v>
      </c>
      <c r="L2" s="304" t="s">
        <v>8</v>
      </c>
      <c r="M2" s="304" t="s">
        <v>9</v>
      </c>
      <c r="N2" s="304" t="s">
        <v>10</v>
      </c>
      <c r="O2" s="307" t="s">
        <v>11</v>
      </c>
      <c r="P2" s="16"/>
      <c r="R2" s="17"/>
      <c r="S2" s="17"/>
      <c r="T2" s="17"/>
      <c r="U2" s="17"/>
      <c r="V2" s="17"/>
    </row>
    <row r="3" spans="1:22" ht="57" customHeight="1">
      <c r="A3" s="167">
        <v>1</v>
      </c>
      <c r="B3" s="31">
        <v>10630235</v>
      </c>
      <c r="C3" s="97">
        <v>37988</v>
      </c>
      <c r="D3" s="28" t="s">
        <v>179</v>
      </c>
      <c r="E3" s="31" t="s">
        <v>188</v>
      </c>
      <c r="F3" s="31" t="s">
        <v>135</v>
      </c>
      <c r="G3" s="31"/>
      <c r="H3" s="31" t="s">
        <v>146</v>
      </c>
      <c r="I3" s="31"/>
      <c r="J3" s="31"/>
      <c r="K3" s="31"/>
      <c r="L3" s="31"/>
      <c r="M3" s="31">
        <v>102</v>
      </c>
      <c r="N3" s="31"/>
      <c r="O3" s="56"/>
      <c r="P3" s="16"/>
      <c r="R3" s="17"/>
      <c r="S3" s="17"/>
      <c r="T3" s="17"/>
      <c r="U3" s="17"/>
      <c r="V3" s="17"/>
    </row>
    <row r="4" spans="1:22" ht="59.25" customHeight="1">
      <c r="A4" s="167">
        <v>2</v>
      </c>
      <c r="B4" s="31">
        <v>10630279</v>
      </c>
      <c r="C4" s="97">
        <v>37988</v>
      </c>
      <c r="D4" s="18" t="s">
        <v>179</v>
      </c>
      <c r="E4" s="31" t="s">
        <v>188</v>
      </c>
      <c r="F4" s="31" t="s">
        <v>63</v>
      </c>
      <c r="G4" s="31"/>
      <c r="H4" s="31" t="s">
        <v>146</v>
      </c>
      <c r="I4" s="31"/>
      <c r="J4" s="31"/>
      <c r="K4" s="31"/>
      <c r="L4" s="31"/>
      <c r="M4" s="31">
        <v>102</v>
      </c>
      <c r="N4" s="31"/>
      <c r="O4" s="56"/>
      <c r="P4" s="16"/>
      <c r="R4" s="17"/>
      <c r="S4" s="17"/>
      <c r="T4" s="17"/>
      <c r="U4" s="17"/>
      <c r="V4" s="17"/>
    </row>
    <row r="5" spans="1:22" ht="59.25" customHeight="1">
      <c r="A5" s="291">
        <v>3</v>
      </c>
      <c r="B5" s="292">
        <v>10630312</v>
      </c>
      <c r="C5" s="293">
        <v>37988</v>
      </c>
      <c r="D5" s="294" t="s">
        <v>179</v>
      </c>
      <c r="E5" s="292" t="s">
        <v>188</v>
      </c>
      <c r="F5" s="292" t="s">
        <v>82</v>
      </c>
      <c r="G5" s="292"/>
      <c r="H5" s="292" t="s">
        <v>100</v>
      </c>
      <c r="I5" s="292"/>
      <c r="J5" s="292"/>
      <c r="K5" s="292"/>
      <c r="L5" s="226"/>
      <c r="M5" s="226">
        <v>102</v>
      </c>
      <c r="N5" s="226"/>
      <c r="O5" s="227"/>
      <c r="P5" s="16"/>
      <c r="R5" s="17"/>
      <c r="S5" s="17"/>
      <c r="T5" s="17"/>
      <c r="U5" s="17"/>
      <c r="V5" s="17"/>
    </row>
    <row r="6" spans="1:22" ht="57.75" customHeight="1">
      <c r="A6" s="295">
        <v>4</v>
      </c>
      <c r="B6" s="296">
        <v>10630334</v>
      </c>
      <c r="C6" s="297">
        <v>39084</v>
      </c>
      <c r="D6" s="294" t="s">
        <v>179</v>
      </c>
      <c r="E6" s="292" t="s">
        <v>188</v>
      </c>
      <c r="F6" s="296" t="s">
        <v>83</v>
      </c>
      <c r="G6" s="296"/>
      <c r="H6" s="292" t="s">
        <v>100</v>
      </c>
      <c r="I6" s="296"/>
      <c r="J6" s="296"/>
      <c r="K6" s="296"/>
      <c r="L6" s="228"/>
      <c r="M6" s="228">
        <v>102</v>
      </c>
      <c r="N6" s="228"/>
      <c r="O6" s="229"/>
      <c r="P6" s="16"/>
      <c r="R6" s="17"/>
      <c r="S6" s="17"/>
      <c r="T6" s="17"/>
      <c r="U6" s="17"/>
      <c r="V6" s="17"/>
    </row>
    <row r="7" spans="1:22" ht="57.75" customHeight="1">
      <c r="A7" s="295">
        <v>5</v>
      </c>
      <c r="B7" s="296">
        <v>10630345</v>
      </c>
      <c r="C7" s="297">
        <v>37988</v>
      </c>
      <c r="D7" s="294" t="s">
        <v>179</v>
      </c>
      <c r="E7" s="292" t="s">
        <v>188</v>
      </c>
      <c r="F7" s="296" t="s">
        <v>17</v>
      </c>
      <c r="G7" s="296"/>
      <c r="H7" s="292" t="s">
        <v>100</v>
      </c>
      <c r="I7" s="296"/>
      <c r="J7" s="296"/>
      <c r="K7" s="296"/>
      <c r="L7" s="228"/>
      <c r="M7" s="228">
        <v>102</v>
      </c>
      <c r="N7" s="228"/>
      <c r="O7" s="229"/>
      <c r="P7" s="16"/>
      <c r="R7" s="17"/>
      <c r="S7" s="17"/>
      <c r="T7" s="17"/>
      <c r="U7" s="17"/>
      <c r="V7" s="17"/>
    </row>
    <row r="8" spans="1:22" ht="59.25" customHeight="1">
      <c r="A8" s="168">
        <v>6</v>
      </c>
      <c r="B8" s="19">
        <v>10630389</v>
      </c>
      <c r="C8" s="48">
        <v>37988</v>
      </c>
      <c r="D8" s="18" t="s">
        <v>179</v>
      </c>
      <c r="E8" s="31" t="s">
        <v>188</v>
      </c>
      <c r="F8" s="19" t="s">
        <v>158</v>
      </c>
      <c r="G8" s="19"/>
      <c r="H8" s="19" t="s">
        <v>146</v>
      </c>
      <c r="I8" s="19"/>
      <c r="J8" s="19"/>
      <c r="K8" s="19"/>
      <c r="L8" s="19"/>
      <c r="M8" s="19">
        <v>102</v>
      </c>
      <c r="N8" s="19"/>
      <c r="O8" s="53"/>
      <c r="P8" s="16"/>
      <c r="R8" s="17"/>
      <c r="S8" s="17"/>
      <c r="T8" s="17"/>
      <c r="U8" s="17"/>
      <c r="V8" s="17"/>
    </row>
    <row r="9" spans="1:22" ht="55.5" customHeight="1">
      <c r="A9" s="295">
        <v>7</v>
      </c>
      <c r="B9" s="296">
        <v>10630224</v>
      </c>
      <c r="C9" s="297">
        <v>37988</v>
      </c>
      <c r="D9" s="298" t="s">
        <v>179</v>
      </c>
      <c r="E9" s="292" t="s">
        <v>188</v>
      </c>
      <c r="F9" s="296" t="s">
        <v>159</v>
      </c>
      <c r="G9" s="296"/>
      <c r="H9" s="296" t="s">
        <v>100</v>
      </c>
      <c r="I9" s="296"/>
      <c r="J9" s="296"/>
      <c r="K9" s="296"/>
      <c r="L9" s="228"/>
      <c r="M9" s="228">
        <v>102</v>
      </c>
      <c r="N9" s="228"/>
      <c r="O9" s="229"/>
      <c r="P9" s="16"/>
      <c r="R9" s="17"/>
      <c r="S9" s="17"/>
      <c r="T9" s="17"/>
      <c r="U9" s="17"/>
      <c r="V9" s="17"/>
    </row>
    <row r="10" spans="1:22" ht="69.75" customHeight="1">
      <c r="A10" s="168">
        <v>8</v>
      </c>
      <c r="B10" s="19">
        <v>10630301</v>
      </c>
      <c r="C10" s="48">
        <v>37988</v>
      </c>
      <c r="D10" s="28" t="s">
        <v>179</v>
      </c>
      <c r="E10" s="31" t="s">
        <v>188</v>
      </c>
      <c r="F10" s="19" t="s">
        <v>37</v>
      </c>
      <c r="G10" s="19"/>
      <c r="H10" s="19" t="s">
        <v>146</v>
      </c>
      <c r="I10" s="19"/>
      <c r="J10" s="19"/>
      <c r="K10" s="19"/>
      <c r="L10" s="19"/>
      <c r="M10" s="19">
        <v>102</v>
      </c>
      <c r="N10" s="19"/>
      <c r="O10" s="53"/>
      <c r="P10" s="16"/>
      <c r="R10" s="17"/>
      <c r="S10" s="17"/>
      <c r="T10" s="17"/>
      <c r="U10" s="17"/>
      <c r="V10" s="17"/>
    </row>
    <row r="11" spans="1:22" ht="49.5" customHeight="1">
      <c r="A11" s="168">
        <v>9</v>
      </c>
      <c r="B11" s="19">
        <v>10630367</v>
      </c>
      <c r="C11" s="48">
        <v>37988</v>
      </c>
      <c r="D11" s="28" t="s">
        <v>179</v>
      </c>
      <c r="E11" s="31" t="s">
        <v>188</v>
      </c>
      <c r="F11" s="19" t="s">
        <v>38</v>
      </c>
      <c r="G11" s="19"/>
      <c r="H11" s="19" t="s">
        <v>146</v>
      </c>
      <c r="I11" s="19"/>
      <c r="J11" s="19"/>
      <c r="K11" s="19"/>
      <c r="L11" s="19"/>
      <c r="M11" s="19">
        <v>102</v>
      </c>
      <c r="N11" s="19"/>
      <c r="O11" s="53"/>
      <c r="P11" s="16"/>
      <c r="R11" s="17"/>
      <c r="S11" s="17"/>
      <c r="T11" s="17"/>
      <c r="U11" s="17"/>
      <c r="V11" s="17"/>
    </row>
    <row r="12" spans="1:22" ht="57" customHeight="1">
      <c r="A12" s="295">
        <v>10</v>
      </c>
      <c r="B12" s="296">
        <v>10630312</v>
      </c>
      <c r="C12" s="297">
        <v>38014</v>
      </c>
      <c r="D12" s="298" t="s">
        <v>179</v>
      </c>
      <c r="E12" s="292" t="s">
        <v>188</v>
      </c>
      <c r="F12" s="296" t="s">
        <v>81</v>
      </c>
      <c r="G12" s="296"/>
      <c r="H12" s="296" t="s">
        <v>100</v>
      </c>
      <c r="I12" s="296"/>
      <c r="J12" s="296"/>
      <c r="K12" s="296"/>
      <c r="L12" s="228"/>
      <c r="M12" s="228">
        <v>102</v>
      </c>
      <c r="N12" s="228"/>
      <c r="O12" s="229"/>
      <c r="P12" s="16"/>
      <c r="R12" s="17"/>
      <c r="S12" s="17"/>
      <c r="T12" s="17"/>
      <c r="U12" s="17"/>
      <c r="V12" s="17"/>
    </row>
    <row r="13" spans="1:22" ht="56.25" customHeight="1">
      <c r="A13" s="295">
        <v>11</v>
      </c>
      <c r="B13" s="296">
        <v>10630334</v>
      </c>
      <c r="C13" s="297">
        <v>38014</v>
      </c>
      <c r="D13" s="298" t="s">
        <v>179</v>
      </c>
      <c r="E13" s="292" t="s">
        <v>188</v>
      </c>
      <c r="F13" s="296" t="s">
        <v>203</v>
      </c>
      <c r="G13" s="296"/>
      <c r="H13" s="296" t="s">
        <v>100</v>
      </c>
      <c r="I13" s="296"/>
      <c r="J13" s="296"/>
      <c r="K13" s="296"/>
      <c r="L13" s="228"/>
      <c r="M13" s="228">
        <v>102</v>
      </c>
      <c r="N13" s="228"/>
      <c r="O13" s="229"/>
      <c r="P13" s="16"/>
      <c r="R13" s="17"/>
      <c r="S13" s="17"/>
      <c r="T13" s="17"/>
      <c r="U13" s="17"/>
      <c r="V13" s="17"/>
    </row>
    <row r="14" spans="1:22" ht="57.75" customHeight="1">
      <c r="A14" s="295">
        <v>12</v>
      </c>
      <c r="B14" s="296">
        <v>10630345</v>
      </c>
      <c r="C14" s="297">
        <v>38014</v>
      </c>
      <c r="D14" s="298" t="s">
        <v>179</v>
      </c>
      <c r="E14" s="292" t="s">
        <v>188</v>
      </c>
      <c r="F14" s="296" t="s">
        <v>204</v>
      </c>
      <c r="G14" s="296"/>
      <c r="H14" s="296" t="s">
        <v>100</v>
      </c>
      <c r="I14" s="296"/>
      <c r="J14" s="296"/>
      <c r="K14" s="296"/>
      <c r="L14" s="228"/>
      <c r="M14" s="228">
        <v>102</v>
      </c>
      <c r="N14" s="228"/>
      <c r="O14" s="229"/>
      <c r="P14" s="16"/>
      <c r="R14" s="17"/>
      <c r="S14" s="17"/>
      <c r="T14" s="17"/>
      <c r="U14" s="17"/>
      <c r="V14" s="17"/>
    </row>
    <row r="15" spans="1:22" ht="55.5" customHeight="1">
      <c r="A15" s="295">
        <v>13</v>
      </c>
      <c r="B15" s="296">
        <v>10630224</v>
      </c>
      <c r="C15" s="297">
        <v>38014</v>
      </c>
      <c r="D15" s="298" t="s">
        <v>179</v>
      </c>
      <c r="E15" s="292" t="s">
        <v>188</v>
      </c>
      <c r="F15" s="296" t="s">
        <v>205</v>
      </c>
      <c r="G15" s="296"/>
      <c r="H15" s="296" t="s">
        <v>100</v>
      </c>
      <c r="I15" s="296"/>
      <c r="J15" s="296"/>
      <c r="K15" s="296"/>
      <c r="L15" s="228"/>
      <c r="M15" s="228">
        <v>102</v>
      </c>
      <c r="N15" s="228"/>
      <c r="O15" s="229"/>
      <c r="P15" s="16"/>
      <c r="R15" s="17"/>
      <c r="S15" s="17"/>
      <c r="T15" s="17"/>
      <c r="U15" s="17"/>
      <c r="V15" s="17"/>
    </row>
    <row r="16" spans="1:22" ht="79.5" customHeight="1">
      <c r="A16" s="169">
        <v>14</v>
      </c>
      <c r="B16" s="80">
        <v>10630268</v>
      </c>
      <c r="C16" s="81">
        <v>37988</v>
      </c>
      <c r="D16" s="80" t="s">
        <v>179</v>
      </c>
      <c r="E16" s="80" t="s">
        <v>206</v>
      </c>
      <c r="F16" s="80" t="s">
        <v>68</v>
      </c>
      <c r="G16" s="98"/>
      <c r="H16" s="49" t="s">
        <v>146</v>
      </c>
      <c r="I16" s="99"/>
      <c r="J16" s="99"/>
      <c r="K16" s="100"/>
      <c r="L16" s="100"/>
      <c r="M16" s="32" t="s">
        <v>171</v>
      </c>
      <c r="N16" s="98"/>
      <c r="O16" s="55"/>
      <c r="P16" s="16"/>
      <c r="R16" s="17"/>
      <c r="S16" s="17"/>
      <c r="T16" s="17"/>
      <c r="U16" s="17"/>
      <c r="V16" s="17"/>
    </row>
    <row r="17" spans="1:22" ht="51">
      <c r="A17" s="168">
        <v>15</v>
      </c>
      <c r="B17" s="18">
        <v>10665160</v>
      </c>
      <c r="C17" s="23">
        <v>38064</v>
      </c>
      <c r="D17" s="18" t="s">
        <v>179</v>
      </c>
      <c r="E17" s="18" t="s">
        <v>69</v>
      </c>
      <c r="F17" s="18" t="s">
        <v>22</v>
      </c>
      <c r="G17" s="101"/>
      <c r="H17" s="19" t="s">
        <v>146</v>
      </c>
      <c r="I17" s="101"/>
      <c r="J17" s="101"/>
      <c r="K17" s="101"/>
      <c r="L17" s="101"/>
      <c r="M17" s="20">
        <v>63</v>
      </c>
      <c r="N17" s="101"/>
      <c r="O17" s="53" t="s">
        <v>44</v>
      </c>
      <c r="P17" s="16"/>
      <c r="R17" s="17"/>
      <c r="S17" s="17"/>
      <c r="T17" s="17"/>
      <c r="U17" s="17"/>
      <c r="V17" s="17"/>
    </row>
    <row r="18" spans="1:22" ht="25.5">
      <c r="A18" s="168">
        <v>16</v>
      </c>
      <c r="B18" s="18">
        <v>10784565</v>
      </c>
      <c r="C18" s="23">
        <v>38322</v>
      </c>
      <c r="D18" s="18" t="s">
        <v>149</v>
      </c>
      <c r="E18" s="18" t="s">
        <v>178</v>
      </c>
      <c r="F18" s="18" t="s">
        <v>101</v>
      </c>
      <c r="G18" s="101"/>
      <c r="H18" s="19" t="s">
        <v>146</v>
      </c>
      <c r="I18" s="101"/>
      <c r="J18" s="101"/>
      <c r="K18" s="101"/>
      <c r="L18" s="101"/>
      <c r="M18" s="20">
        <v>63</v>
      </c>
      <c r="N18" s="101"/>
      <c r="O18" s="53" t="s">
        <v>102</v>
      </c>
      <c r="P18" s="16"/>
      <c r="R18" s="17"/>
      <c r="S18" s="17"/>
      <c r="T18" s="17"/>
      <c r="U18" s="17"/>
      <c r="V18" s="17"/>
    </row>
    <row r="19" spans="1:22" ht="38.25">
      <c r="A19" s="168">
        <v>17</v>
      </c>
      <c r="B19" s="18">
        <v>10453509</v>
      </c>
      <c r="C19" s="23">
        <v>38052</v>
      </c>
      <c r="D19" s="18" t="s">
        <v>12</v>
      </c>
      <c r="E19" s="18" t="s">
        <v>53</v>
      </c>
      <c r="F19" s="18" t="s">
        <v>54</v>
      </c>
      <c r="G19" s="101"/>
      <c r="H19" s="19" t="s">
        <v>146</v>
      </c>
      <c r="I19" s="101"/>
      <c r="J19" s="101"/>
      <c r="K19" s="101"/>
      <c r="L19" s="101"/>
      <c r="M19" s="20">
        <v>63</v>
      </c>
      <c r="N19" s="101"/>
      <c r="O19" s="53"/>
      <c r="P19" s="16"/>
      <c r="R19" s="17"/>
      <c r="S19" s="17"/>
      <c r="T19" s="17"/>
      <c r="U19" s="17"/>
      <c r="V19" s="17"/>
    </row>
    <row r="20" spans="1:22" ht="51">
      <c r="A20" s="168">
        <v>18</v>
      </c>
      <c r="B20" s="18">
        <v>10665006</v>
      </c>
      <c r="C20" s="23">
        <v>38053</v>
      </c>
      <c r="D20" s="18" t="s">
        <v>12</v>
      </c>
      <c r="E20" s="18" t="s">
        <v>206</v>
      </c>
      <c r="F20" s="18" t="s">
        <v>103</v>
      </c>
      <c r="G20" s="101"/>
      <c r="H20" s="19" t="s">
        <v>146</v>
      </c>
      <c r="I20" s="18" t="s">
        <v>104</v>
      </c>
      <c r="J20" s="20"/>
      <c r="K20" s="224">
        <v>537891</v>
      </c>
      <c r="L20" s="20"/>
      <c r="M20" s="20">
        <v>63</v>
      </c>
      <c r="N20" s="101"/>
      <c r="O20" s="53" t="s">
        <v>105</v>
      </c>
      <c r="P20" s="16"/>
      <c r="R20" s="17"/>
      <c r="S20" s="17"/>
      <c r="T20" s="17"/>
      <c r="U20" s="17"/>
      <c r="V20" s="17"/>
    </row>
    <row r="21" spans="1:22" ht="94.5" customHeight="1">
      <c r="A21" s="168">
        <v>19</v>
      </c>
      <c r="B21" s="18">
        <v>10665138</v>
      </c>
      <c r="C21" s="23">
        <v>38064</v>
      </c>
      <c r="D21" s="18" t="s">
        <v>12</v>
      </c>
      <c r="E21" s="18" t="s">
        <v>214</v>
      </c>
      <c r="F21" s="18" t="s">
        <v>106</v>
      </c>
      <c r="G21" s="101"/>
      <c r="H21" s="19" t="s">
        <v>146</v>
      </c>
      <c r="I21" s="18" t="s">
        <v>107</v>
      </c>
      <c r="J21" s="93"/>
      <c r="K21" s="224">
        <v>76051659</v>
      </c>
      <c r="L21" s="20"/>
      <c r="M21" s="20">
        <v>61</v>
      </c>
      <c r="N21" s="101"/>
      <c r="O21" s="53" t="s">
        <v>23</v>
      </c>
      <c r="P21" s="16"/>
      <c r="R21" s="17"/>
      <c r="S21" s="17"/>
      <c r="T21" s="17"/>
      <c r="U21" s="17"/>
      <c r="V21" s="17"/>
    </row>
    <row r="22" spans="1:22" ht="93.75" customHeight="1">
      <c r="A22" s="295">
        <v>20</v>
      </c>
      <c r="B22" s="294">
        <v>10677634</v>
      </c>
      <c r="C22" s="299">
        <v>38079</v>
      </c>
      <c r="D22" s="294" t="s">
        <v>12</v>
      </c>
      <c r="E22" s="294" t="s">
        <v>202</v>
      </c>
      <c r="F22" s="294" t="s">
        <v>108</v>
      </c>
      <c r="G22" s="300"/>
      <c r="H22" s="296" t="s">
        <v>100</v>
      </c>
      <c r="I22" s="300"/>
      <c r="J22" s="300"/>
      <c r="K22" s="301"/>
      <c r="L22" s="230"/>
      <c r="M22" s="231">
        <v>61</v>
      </c>
      <c r="N22" s="230"/>
      <c r="O22" s="229" t="s">
        <v>23</v>
      </c>
      <c r="P22" s="16"/>
      <c r="R22" s="17"/>
      <c r="S22" s="17"/>
      <c r="T22" s="17"/>
      <c r="U22" s="17"/>
      <c r="V22" s="17"/>
    </row>
    <row r="23" spans="1:22" ht="82.5" customHeight="1">
      <c r="A23" s="168">
        <v>21</v>
      </c>
      <c r="B23" s="18">
        <v>10741929</v>
      </c>
      <c r="C23" s="23">
        <v>38133</v>
      </c>
      <c r="D23" s="18" t="s">
        <v>12</v>
      </c>
      <c r="E23" s="18" t="s">
        <v>109</v>
      </c>
      <c r="F23" s="18" t="s">
        <v>122</v>
      </c>
      <c r="G23" s="19"/>
      <c r="H23" s="19" t="s">
        <v>146</v>
      </c>
      <c r="I23" s="113" t="s">
        <v>123</v>
      </c>
      <c r="J23" s="19"/>
      <c r="K23" s="225">
        <v>25602395</v>
      </c>
      <c r="L23" s="102"/>
      <c r="M23" s="20">
        <v>61</v>
      </c>
      <c r="N23" s="19"/>
      <c r="O23" s="53" t="s">
        <v>23</v>
      </c>
      <c r="P23" s="16"/>
      <c r="R23" s="17"/>
      <c r="S23" s="17"/>
      <c r="T23" s="17"/>
      <c r="U23" s="17"/>
      <c r="V23" s="17"/>
    </row>
    <row r="24" spans="1:22" ht="95.25" customHeight="1">
      <c r="A24" s="168">
        <v>22</v>
      </c>
      <c r="B24" s="18">
        <v>10758011</v>
      </c>
      <c r="C24" s="23">
        <v>38180</v>
      </c>
      <c r="D24" s="18" t="s">
        <v>12</v>
      </c>
      <c r="E24" s="18" t="s">
        <v>202</v>
      </c>
      <c r="F24" s="18" t="s">
        <v>86</v>
      </c>
      <c r="G24" s="101"/>
      <c r="H24" s="19" t="s">
        <v>146</v>
      </c>
      <c r="I24" s="18" t="s">
        <v>15</v>
      </c>
      <c r="J24" s="20"/>
      <c r="K24" s="20">
        <v>12293414</v>
      </c>
      <c r="L24" s="20"/>
      <c r="M24" s="20">
        <v>61</v>
      </c>
      <c r="N24" s="101"/>
      <c r="O24" s="53"/>
      <c r="P24" s="16"/>
      <c r="R24" s="17"/>
      <c r="S24" s="17"/>
      <c r="T24" s="17"/>
      <c r="U24" s="17"/>
      <c r="V24" s="17"/>
    </row>
    <row r="25" spans="1:15" ht="43.5" customHeight="1">
      <c r="A25" s="170">
        <v>23</v>
      </c>
      <c r="B25" s="2">
        <v>5000886</v>
      </c>
      <c r="C25" s="57">
        <v>38236</v>
      </c>
      <c r="D25" s="2" t="s">
        <v>84</v>
      </c>
      <c r="E25" s="3" t="s">
        <v>87</v>
      </c>
      <c r="F25" s="2" t="s">
        <v>88</v>
      </c>
      <c r="G25" s="1" t="s">
        <v>89</v>
      </c>
      <c r="H25" s="2" t="s">
        <v>146</v>
      </c>
      <c r="I25" s="2" t="s">
        <v>90</v>
      </c>
      <c r="J25" s="103">
        <v>17400000</v>
      </c>
      <c r="K25" s="104">
        <v>5209963</v>
      </c>
      <c r="L25" s="104" t="s">
        <v>91</v>
      </c>
      <c r="M25" s="103">
        <v>63</v>
      </c>
      <c r="N25" s="2"/>
      <c r="O25" s="4"/>
    </row>
    <row r="26" spans="1:15" ht="82.5" customHeight="1">
      <c r="A26" s="277">
        <v>24</v>
      </c>
      <c r="B26" s="264">
        <v>50001035</v>
      </c>
      <c r="C26" s="265">
        <v>38244</v>
      </c>
      <c r="D26" s="264" t="s">
        <v>84</v>
      </c>
      <c r="E26" s="278" t="s">
        <v>92</v>
      </c>
      <c r="F26" s="264" t="s">
        <v>160</v>
      </c>
      <c r="G26" s="302" t="s">
        <v>161</v>
      </c>
      <c r="H26" s="264" t="s">
        <v>100</v>
      </c>
      <c r="I26" s="264"/>
      <c r="J26" s="268">
        <v>25000000</v>
      </c>
      <c r="K26" s="269"/>
      <c r="L26" s="111"/>
      <c r="M26" s="112">
        <v>73</v>
      </c>
      <c r="N26" s="109" t="s">
        <v>100</v>
      </c>
      <c r="O26" s="115"/>
    </row>
    <row r="27" spans="1:15" ht="25.5" customHeight="1">
      <c r="A27" s="171">
        <v>25</v>
      </c>
      <c r="B27" s="6">
        <v>50001037</v>
      </c>
      <c r="C27" s="105">
        <v>38245</v>
      </c>
      <c r="D27" s="6" t="s">
        <v>84</v>
      </c>
      <c r="E27" s="8" t="s">
        <v>87</v>
      </c>
      <c r="F27" s="6" t="s">
        <v>31</v>
      </c>
      <c r="G27" s="5" t="s">
        <v>89</v>
      </c>
      <c r="H27" s="6"/>
      <c r="I27" s="6"/>
      <c r="J27" s="106">
        <v>30800000</v>
      </c>
      <c r="K27" s="107">
        <v>28355935</v>
      </c>
      <c r="L27" s="107" t="s">
        <v>32</v>
      </c>
      <c r="M27" s="106">
        <v>63</v>
      </c>
      <c r="N27" s="6"/>
      <c r="O27" s="9"/>
    </row>
    <row r="28" spans="1:15" ht="25.5">
      <c r="A28" s="171">
        <v>26</v>
      </c>
      <c r="B28" s="6">
        <v>50001348</v>
      </c>
      <c r="C28" s="105">
        <v>38264</v>
      </c>
      <c r="D28" s="6" t="s">
        <v>33</v>
      </c>
      <c r="E28" s="8" t="s">
        <v>87</v>
      </c>
      <c r="F28" s="6" t="s">
        <v>74</v>
      </c>
      <c r="G28" s="5" t="s">
        <v>89</v>
      </c>
      <c r="H28" s="6"/>
      <c r="I28" s="6"/>
      <c r="J28" s="106">
        <v>5500000</v>
      </c>
      <c r="K28" s="107">
        <v>6795900</v>
      </c>
      <c r="L28" s="107" t="s">
        <v>75</v>
      </c>
      <c r="M28" s="106">
        <v>63</v>
      </c>
      <c r="N28" s="6"/>
      <c r="O28" s="9"/>
    </row>
    <row r="29" spans="1:15" ht="30" customHeight="1">
      <c r="A29" s="171">
        <v>27</v>
      </c>
      <c r="B29" s="6">
        <v>50001481</v>
      </c>
      <c r="C29" s="105">
        <v>38274</v>
      </c>
      <c r="D29" s="6" t="s">
        <v>33</v>
      </c>
      <c r="E29" s="8" t="s">
        <v>76</v>
      </c>
      <c r="F29" s="6" t="s">
        <v>77</v>
      </c>
      <c r="G29" s="5" t="s">
        <v>161</v>
      </c>
      <c r="H29" s="6"/>
      <c r="I29" s="6"/>
      <c r="J29" s="106">
        <v>12500000</v>
      </c>
      <c r="K29" s="107"/>
      <c r="L29" s="107" t="s">
        <v>78</v>
      </c>
      <c r="M29" s="106">
        <v>63</v>
      </c>
      <c r="N29" s="6"/>
      <c r="O29" s="9"/>
    </row>
    <row r="30" spans="1:15" ht="28.5" customHeight="1">
      <c r="A30" s="277">
        <v>28</v>
      </c>
      <c r="B30" s="264">
        <v>50002604</v>
      </c>
      <c r="C30" s="265">
        <v>38344</v>
      </c>
      <c r="D30" s="264" t="s">
        <v>84</v>
      </c>
      <c r="E30" s="278" t="s">
        <v>87</v>
      </c>
      <c r="F30" s="264" t="s">
        <v>79</v>
      </c>
      <c r="G30" s="302" t="s">
        <v>89</v>
      </c>
      <c r="H30" s="264" t="s">
        <v>100</v>
      </c>
      <c r="I30" s="264"/>
      <c r="J30" s="268"/>
      <c r="K30" s="269"/>
      <c r="L30" s="111"/>
      <c r="M30" s="112">
        <v>63</v>
      </c>
      <c r="N30" s="109" t="s">
        <v>100</v>
      </c>
      <c r="O30" s="115"/>
    </row>
    <row r="31" spans="1:15" ht="26.25" thickBot="1">
      <c r="A31" s="116">
        <v>29</v>
      </c>
      <c r="B31" s="26">
        <v>50002618</v>
      </c>
      <c r="C31" s="34">
        <v>38344</v>
      </c>
      <c r="D31" s="26" t="s">
        <v>85</v>
      </c>
      <c r="E31" s="61" t="s">
        <v>87</v>
      </c>
      <c r="F31" s="26" t="s">
        <v>70</v>
      </c>
      <c r="G31" s="62" t="s">
        <v>89</v>
      </c>
      <c r="H31" s="26" t="s">
        <v>146</v>
      </c>
      <c r="I31" s="26" t="s">
        <v>71</v>
      </c>
      <c r="J31" s="96"/>
      <c r="K31" s="64">
        <v>11772347</v>
      </c>
      <c r="L31" s="64"/>
      <c r="M31" s="35">
        <v>63</v>
      </c>
      <c r="N31" s="26"/>
      <c r="O31" s="117"/>
    </row>
    <row r="32" spans="1:15" ht="14.25">
      <c r="A32" s="118"/>
      <c r="B32" s="119"/>
      <c r="C32" s="119"/>
      <c r="D32" s="119"/>
      <c r="E32" s="119"/>
      <c r="F32" s="119"/>
      <c r="G32" s="119"/>
      <c r="H32" s="119"/>
      <c r="I32" s="119"/>
      <c r="J32" s="120"/>
      <c r="K32" s="120"/>
      <c r="L32" s="120"/>
      <c r="M32" s="119"/>
      <c r="N32" s="121"/>
      <c r="O32" s="122"/>
    </row>
    <row r="33" spans="1:15" ht="15.75" thickBot="1">
      <c r="A33" s="172"/>
      <c r="B33" s="173"/>
      <c r="C33" s="173"/>
      <c r="D33" s="173"/>
      <c r="E33" s="173"/>
      <c r="F33" s="173"/>
      <c r="G33" s="173"/>
      <c r="H33" s="173"/>
      <c r="I33" s="173"/>
      <c r="J33" s="174">
        <f>SUM(J3:J31)</f>
        <v>91200000</v>
      </c>
      <c r="K33" s="174">
        <f>SUM(K3:K31)</f>
        <v>166619504</v>
      </c>
      <c r="L33" s="174"/>
      <c r="M33" s="173"/>
      <c r="N33" s="175"/>
      <c r="O33" s="176"/>
    </row>
    <row r="34" spans="10:12" ht="15" thickTop="1">
      <c r="J34" s="89"/>
      <c r="K34" s="89"/>
      <c r="L34" s="89"/>
    </row>
    <row r="35" spans="10:12" ht="14.25">
      <c r="J35" s="89"/>
      <c r="K35" s="89"/>
      <c r="L35" s="89"/>
    </row>
    <row r="36" spans="10:12" ht="14.25">
      <c r="J36" s="89"/>
      <c r="K36" s="89"/>
      <c r="L36" s="89"/>
    </row>
    <row r="37" spans="10:12" ht="14.25">
      <c r="J37" s="89"/>
      <c r="K37" s="89"/>
      <c r="L37" s="89"/>
    </row>
    <row r="38" spans="10:12" ht="14.25">
      <c r="J38" s="89"/>
      <c r="K38" s="89"/>
      <c r="L38" s="89"/>
    </row>
    <row r="39" spans="10:12" ht="14.25">
      <c r="J39" s="89"/>
      <c r="K39" s="89"/>
      <c r="L39" s="89"/>
    </row>
    <row r="40" spans="10:12" ht="14.25">
      <c r="J40" s="89"/>
      <c r="K40" s="89"/>
      <c r="L40" s="89"/>
    </row>
    <row r="41" spans="10:12" ht="14.25">
      <c r="J41" s="89"/>
      <c r="K41" s="89"/>
      <c r="L41" s="89"/>
    </row>
    <row r="42" spans="10:12" ht="14.25">
      <c r="J42" s="89"/>
      <c r="K42" s="89"/>
      <c r="L42" s="89"/>
    </row>
    <row r="43" spans="10:12" ht="14.25">
      <c r="J43" s="89"/>
      <c r="K43" s="89"/>
      <c r="L43" s="89"/>
    </row>
    <row r="44" spans="10:12" ht="14.25">
      <c r="J44" s="89"/>
      <c r="K44" s="89"/>
      <c r="L44" s="89"/>
    </row>
    <row r="45" spans="10:12" ht="14.25">
      <c r="J45" s="89"/>
      <c r="K45" s="89"/>
      <c r="L45" s="89"/>
    </row>
    <row r="46" spans="10:12" ht="14.25">
      <c r="J46" s="89"/>
      <c r="K46" s="89"/>
      <c r="L46" s="89"/>
    </row>
    <row r="47" spans="10:12" ht="14.25">
      <c r="J47" s="89"/>
      <c r="K47" s="89"/>
      <c r="L47" s="89"/>
    </row>
    <row r="48" spans="10:12" ht="14.25">
      <c r="J48" s="89"/>
      <c r="K48" s="89"/>
      <c r="L48" s="89"/>
    </row>
    <row r="49" spans="10:12" ht="14.25">
      <c r="J49" s="89"/>
      <c r="K49" s="89"/>
      <c r="L49" s="89"/>
    </row>
  </sheetData>
  <sheetProtection/>
  <mergeCells count="1">
    <mergeCell ref="A1:O1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2" fitToWidth="2" horizontalDpi="600" verticalDpi="600" orientation="landscape" paperSize="9" scale="45" r:id="rId1"/>
  <headerFooter alignWithMargins="0">
    <oddHeader>&amp;L&amp;D&amp;R&amp;P / &amp;N</oddHeader>
  </headerFooter>
  <rowBreaks count="1" manualBreakCount="1">
    <brk id="1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"/>
  <sheetViews>
    <sheetView zoomScale="50" zoomScaleNormal="50" zoomScaleSheetLayoutView="55" workbookViewId="0" topLeftCell="A1">
      <selection activeCell="B17" sqref="B17"/>
    </sheetView>
  </sheetViews>
  <sheetFormatPr defaultColWidth="9.00390625" defaultRowHeight="12.75"/>
  <cols>
    <col min="1" max="1" width="23.375" style="333" customWidth="1"/>
    <col min="2" max="2" width="29.625" style="333" customWidth="1"/>
    <col min="3" max="3" width="33.375" style="315" customWidth="1"/>
    <col min="4" max="4" width="33.75390625" style="315" customWidth="1"/>
    <col min="5" max="5" width="30.625" style="315" customWidth="1"/>
    <col min="6" max="6" width="20.25390625" style="316" customWidth="1"/>
    <col min="7" max="7" width="24.875" style="318" customWidth="1"/>
    <col min="8" max="16384" width="9.125" style="318" customWidth="1"/>
  </cols>
  <sheetData>
    <row r="1" spans="1:6" s="336" customFormat="1" ht="29.25" customHeight="1" thickBot="1" thickTop="1">
      <c r="A1" s="423" t="s">
        <v>24</v>
      </c>
      <c r="B1" s="424"/>
      <c r="C1" s="312">
        <v>4</v>
      </c>
      <c r="D1" s="337">
        <v>8</v>
      </c>
      <c r="E1" s="312">
        <v>18</v>
      </c>
      <c r="F1" s="348"/>
    </row>
    <row r="2" spans="1:6" s="335" customFormat="1" ht="59.25" customHeight="1" thickTop="1">
      <c r="A2" s="417" t="s">
        <v>25</v>
      </c>
      <c r="B2" s="432"/>
      <c r="C2" s="429" t="s">
        <v>110</v>
      </c>
      <c r="D2" s="429" t="s">
        <v>141</v>
      </c>
      <c r="E2" s="427" t="s">
        <v>143</v>
      </c>
      <c r="F2" s="349"/>
    </row>
    <row r="3" spans="1:6" s="334" customFormat="1" ht="130.5" customHeight="1" thickBot="1">
      <c r="A3" s="433"/>
      <c r="B3" s="434"/>
      <c r="C3" s="430"/>
      <c r="D3" s="431"/>
      <c r="E3" s="428"/>
      <c r="F3" s="350"/>
    </row>
    <row r="4" spans="1:6" s="316" customFormat="1" ht="32.25" customHeight="1" thickTop="1">
      <c r="A4" s="419" t="s">
        <v>26</v>
      </c>
      <c r="B4" s="420"/>
      <c r="C4" s="317" t="s">
        <v>39</v>
      </c>
      <c r="D4" s="338" t="s">
        <v>39</v>
      </c>
      <c r="E4" s="317" t="s">
        <v>39</v>
      </c>
      <c r="F4" s="351"/>
    </row>
    <row r="5" spans="1:6" ht="25.5" customHeight="1" thickBot="1">
      <c r="A5" s="421" t="s">
        <v>29</v>
      </c>
      <c r="B5" s="422"/>
      <c r="C5" s="319" t="s">
        <v>13</v>
      </c>
      <c r="D5" s="339">
        <v>2010</v>
      </c>
      <c r="E5" s="319" t="s">
        <v>131</v>
      </c>
      <c r="F5" s="351"/>
    </row>
    <row r="6" spans="1:6" ht="114" customHeight="1" thickTop="1">
      <c r="A6" s="417" t="s">
        <v>65</v>
      </c>
      <c r="B6" s="418"/>
      <c r="C6" s="327" t="s">
        <v>45</v>
      </c>
      <c r="D6" s="325" t="s">
        <v>124</v>
      </c>
      <c r="E6" s="327" t="s">
        <v>162</v>
      </c>
      <c r="F6" s="351"/>
    </row>
    <row r="7" spans="1:6" ht="18" customHeight="1">
      <c r="A7" s="425" t="s">
        <v>155</v>
      </c>
      <c r="B7" s="426"/>
      <c r="C7" s="326">
        <v>25652869</v>
      </c>
      <c r="D7" s="325">
        <v>16191552</v>
      </c>
      <c r="E7" s="327">
        <v>26122481</v>
      </c>
      <c r="F7" s="351"/>
    </row>
    <row r="8" spans="1:6" ht="20.25" customHeight="1">
      <c r="A8" s="425" t="s">
        <v>66</v>
      </c>
      <c r="B8" s="426"/>
      <c r="C8" s="328">
        <v>13495814</v>
      </c>
      <c r="D8" s="341">
        <v>3778900</v>
      </c>
      <c r="E8" s="329">
        <v>2866000</v>
      </c>
      <c r="F8" s="351"/>
    </row>
    <row r="9" spans="1:6" ht="18.75" customHeight="1">
      <c r="A9" s="425" t="s">
        <v>67</v>
      </c>
      <c r="B9" s="426"/>
      <c r="C9" s="328">
        <v>16194977</v>
      </c>
      <c r="D9" s="341">
        <v>4496891</v>
      </c>
      <c r="E9" s="329">
        <v>3439200</v>
      </c>
      <c r="F9" s="351"/>
    </row>
    <row r="10" spans="1:6" ht="22.5" customHeight="1" thickBot="1">
      <c r="A10" s="425" t="s">
        <v>216</v>
      </c>
      <c r="B10" s="426"/>
      <c r="C10" s="322">
        <v>40408</v>
      </c>
      <c r="D10" s="340">
        <v>40298</v>
      </c>
      <c r="E10" s="343">
        <v>40574</v>
      </c>
      <c r="F10" s="351"/>
    </row>
    <row r="11" spans="1:6" ht="7.5" customHeight="1" thickBot="1" thickTop="1">
      <c r="A11" s="313"/>
      <c r="B11" s="314"/>
      <c r="C11" s="331"/>
      <c r="D11" s="331"/>
      <c r="E11" s="330"/>
      <c r="F11" s="351"/>
    </row>
    <row r="12" ht="18" thickTop="1"/>
  </sheetData>
  <sheetProtection/>
  <mergeCells count="12">
    <mergeCell ref="E2:E3"/>
    <mergeCell ref="C2:C3"/>
    <mergeCell ref="D2:D3"/>
    <mergeCell ref="A2:B3"/>
    <mergeCell ref="A6:B6"/>
    <mergeCell ref="A4:B4"/>
    <mergeCell ref="A5:B5"/>
    <mergeCell ref="A1:B1"/>
    <mergeCell ref="A9:B9"/>
    <mergeCell ref="A10:B10"/>
    <mergeCell ref="A8:B8"/>
    <mergeCell ref="A7:B7"/>
  </mergeCells>
  <printOptions verticalCentered="1"/>
  <pageMargins left="0.1968503937007874" right="0.1968503937007874" top="0.5905511811023623" bottom="0.1968503937007874" header="0.1968503937007874" footer="0.1968503937007874"/>
  <pageSetup fitToWidth="3" fitToHeight="1" horizontalDpi="1200" verticalDpi="1200" orientation="landscape" paperSize="9" scale="29" r:id="rId1"/>
  <headerFooter alignWithMargins="0">
    <oddHeader>&amp;L&amp;"Garamond,Tučné"&amp;12&amp;D&amp;C&amp;"Garamond,Tučné"&amp;20ZADÁVACÍ ŘÍZENÍ EVIDOVANÉ ODDĚLENÍM VEŘEJNÝCH ZÁKÁZEK V ROCE 2010&amp;R&amp;"Garamond,Tučné"&amp;12&amp;P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"/>
  <sheetViews>
    <sheetView zoomScale="50" zoomScaleNormal="50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20" sqref="D20"/>
    </sheetView>
  </sheetViews>
  <sheetFormatPr defaultColWidth="9.00390625" defaultRowHeight="12.75"/>
  <cols>
    <col min="1" max="1" width="23.75390625" style="0" customWidth="1"/>
    <col min="2" max="2" width="25.875" style="0" customWidth="1"/>
    <col min="3" max="3" width="42.75390625" style="315" customWidth="1"/>
    <col min="4" max="4" width="31.00390625" style="0" customWidth="1"/>
    <col min="5" max="5" width="39.25390625" style="0" customWidth="1"/>
    <col min="6" max="6" width="36.00390625" style="0" customWidth="1"/>
    <col min="7" max="7" width="28.25390625" style="0" customWidth="1"/>
    <col min="8" max="8" width="0.74609375" style="0" hidden="1" customWidth="1"/>
    <col min="9" max="10" width="9.125" style="0" hidden="1" customWidth="1"/>
  </cols>
  <sheetData>
    <row r="1" spans="1:7" ht="30" thickBot="1" thickTop="1">
      <c r="A1" s="436" t="s">
        <v>24</v>
      </c>
      <c r="B1" s="437"/>
      <c r="C1" s="358">
        <v>3</v>
      </c>
      <c r="D1" s="359" t="s">
        <v>130</v>
      </c>
      <c r="E1" s="359" t="s">
        <v>153</v>
      </c>
      <c r="F1" s="359" t="s">
        <v>154</v>
      </c>
      <c r="G1" s="352"/>
    </row>
    <row r="2" spans="1:8" ht="141.75" customHeight="1" thickBot="1" thickTop="1">
      <c r="A2" s="417" t="s">
        <v>25</v>
      </c>
      <c r="B2" s="432"/>
      <c r="C2" s="346" t="s">
        <v>72</v>
      </c>
      <c r="D2" s="429" t="s">
        <v>198</v>
      </c>
      <c r="E2" s="429" t="s">
        <v>30</v>
      </c>
      <c r="F2" s="429" t="s">
        <v>132</v>
      </c>
      <c r="G2" s="353"/>
      <c r="H2" t="s">
        <v>47</v>
      </c>
    </row>
    <row r="3" spans="1:7" ht="21" customHeight="1" thickBot="1" thickTop="1">
      <c r="A3" s="342"/>
      <c r="B3" s="347"/>
      <c r="C3" s="346"/>
      <c r="D3" s="435"/>
      <c r="E3" s="435"/>
      <c r="F3" s="435"/>
      <c r="G3" s="353"/>
    </row>
    <row r="4" spans="1:7" ht="21" thickBot="1" thickTop="1">
      <c r="A4" s="421" t="s">
        <v>29</v>
      </c>
      <c r="B4" s="438"/>
      <c r="C4" s="345" t="s">
        <v>73</v>
      </c>
      <c r="D4" s="321">
        <v>42277</v>
      </c>
      <c r="E4" s="320" t="s">
        <v>121</v>
      </c>
      <c r="F4" s="321">
        <v>42277</v>
      </c>
      <c r="G4" s="356"/>
    </row>
    <row r="5" spans="1:7" ht="20.25" thickTop="1">
      <c r="A5" s="417" t="s">
        <v>65</v>
      </c>
      <c r="B5" s="418"/>
      <c r="C5" s="327" t="s">
        <v>1</v>
      </c>
      <c r="D5" s="327" t="s">
        <v>45</v>
      </c>
      <c r="E5" s="327" t="s">
        <v>45</v>
      </c>
      <c r="F5" s="327" t="s">
        <v>14</v>
      </c>
      <c r="G5" s="354"/>
    </row>
    <row r="6" spans="1:7" ht="19.5">
      <c r="A6" s="425" t="s">
        <v>155</v>
      </c>
      <c r="B6" s="426"/>
      <c r="C6" s="324">
        <v>26122481</v>
      </c>
      <c r="D6" s="327">
        <v>25652869</v>
      </c>
      <c r="E6" s="327">
        <v>25652869</v>
      </c>
      <c r="F6" s="327">
        <v>45794511</v>
      </c>
      <c r="G6" s="354"/>
    </row>
    <row r="7" spans="1:7" ht="19.5">
      <c r="A7" s="425" t="s">
        <v>66</v>
      </c>
      <c r="B7" s="426"/>
      <c r="C7" s="329">
        <v>3229200</v>
      </c>
      <c r="D7" s="329">
        <v>10940795.88</v>
      </c>
      <c r="E7" s="329">
        <v>4230000</v>
      </c>
      <c r="F7" s="329">
        <v>64488510</v>
      </c>
      <c r="G7" s="355"/>
    </row>
    <row r="8" spans="1:7" ht="19.5">
      <c r="A8" s="425" t="s">
        <v>67</v>
      </c>
      <c r="B8" s="426"/>
      <c r="C8" s="329">
        <v>3875040</v>
      </c>
      <c r="D8" s="329"/>
      <c r="E8" s="329"/>
      <c r="F8" s="329"/>
      <c r="G8" s="355"/>
    </row>
    <row r="9" spans="1:7" ht="20.25" thickBot="1">
      <c r="A9" s="425" t="s">
        <v>216</v>
      </c>
      <c r="B9" s="426"/>
      <c r="C9" s="323">
        <v>40766</v>
      </c>
      <c r="D9" s="323">
        <v>40942</v>
      </c>
      <c r="E9" s="323">
        <v>40900</v>
      </c>
      <c r="F9" s="323">
        <v>41064</v>
      </c>
      <c r="G9" s="354"/>
    </row>
    <row r="10" spans="1:7" ht="18.75" thickBot="1" thickTop="1">
      <c r="A10" s="313"/>
      <c r="B10" s="314"/>
      <c r="C10" s="344"/>
      <c r="D10" s="332"/>
      <c r="E10" s="332"/>
      <c r="F10" s="332"/>
      <c r="G10" s="357"/>
    </row>
    <row r="11" spans="1:7" ht="18" thickTop="1">
      <c r="A11" s="360"/>
      <c r="G11" s="357"/>
    </row>
    <row r="12" ht="17.25">
      <c r="A12" s="361"/>
    </row>
  </sheetData>
  <sheetProtection/>
  <mergeCells count="11">
    <mergeCell ref="A4:B4"/>
    <mergeCell ref="F2:F3"/>
    <mergeCell ref="D2:D3"/>
    <mergeCell ref="E2:E3"/>
    <mergeCell ref="A1:B1"/>
    <mergeCell ref="A2:B2"/>
    <mergeCell ref="A9:B9"/>
    <mergeCell ref="A8:B8"/>
    <mergeCell ref="A7:B7"/>
    <mergeCell ref="A5:B5"/>
    <mergeCell ref="A6:B6"/>
  </mergeCells>
  <printOptions/>
  <pageMargins left="0.7" right="0.7" top="0.75" bottom="0.75" header="0.3" footer="0.3"/>
  <pageSetup fitToWidth="0" fitToHeight="1" orientation="landscape" paperSize="9" scale="31" r:id="rId1"/>
  <headerFooter alignWithMargins="0">
    <oddHeader>&amp;L&amp;D&amp;C&amp;"Arial CE,Tučná kurzíva"&amp;16ZADÁVACÍ ŘÍZENÍ EVIDOVANÉ ODD. VEŘ. ZAKÁZEK V ROCE 2011&amp;R&amp;P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9"/>
  <sheetViews>
    <sheetView zoomScale="50" zoomScaleNormal="50" zoomScaleSheetLayoutView="5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25" sqref="A25"/>
      <selection pane="bottomRight" activeCell="D7" sqref="D7"/>
    </sheetView>
  </sheetViews>
  <sheetFormatPr defaultColWidth="9.00390625" defaultRowHeight="12.75"/>
  <cols>
    <col min="1" max="1" width="36.875" style="0" customWidth="1"/>
    <col min="2" max="2" width="23.75390625" style="0" customWidth="1"/>
    <col min="3" max="3" width="40.875" style="0" customWidth="1"/>
    <col min="4" max="4" width="34.00390625" style="0" customWidth="1"/>
    <col min="5" max="5" width="47.125" style="0" customWidth="1"/>
    <col min="6" max="6" width="35.125" style="0" customWidth="1"/>
  </cols>
  <sheetData>
    <row r="1" spans="1:5" ht="30" customHeight="1" thickBot="1" thickTop="1">
      <c r="A1" s="436" t="s">
        <v>24</v>
      </c>
      <c r="B1" s="437"/>
      <c r="C1" s="363">
        <v>15</v>
      </c>
      <c r="D1" s="364">
        <v>31</v>
      </c>
      <c r="E1" s="363">
        <v>44</v>
      </c>
    </row>
    <row r="2" spans="1:5" ht="96.75" customHeight="1" thickTop="1">
      <c r="A2" s="417" t="s">
        <v>25</v>
      </c>
      <c r="B2" s="432"/>
      <c r="C2" s="365" t="s">
        <v>217</v>
      </c>
      <c r="D2" s="439" t="s">
        <v>218</v>
      </c>
      <c r="E2" s="439" t="s">
        <v>110</v>
      </c>
    </row>
    <row r="3" spans="1:5" ht="20.25" thickBot="1">
      <c r="A3" s="433"/>
      <c r="B3" s="434"/>
      <c r="C3" s="366"/>
      <c r="D3" s="440"/>
      <c r="E3" s="440"/>
    </row>
    <row r="4" spans="1:5" ht="21" thickBot="1" thickTop="1">
      <c r="A4" s="419" t="s">
        <v>26</v>
      </c>
      <c r="B4" s="441"/>
      <c r="C4" s="324" t="s">
        <v>39</v>
      </c>
      <c r="D4" s="324" t="s">
        <v>62</v>
      </c>
      <c r="E4" s="324" t="s">
        <v>62</v>
      </c>
    </row>
    <row r="5" spans="1:5" ht="76.5" customHeight="1" thickTop="1">
      <c r="A5" s="417" t="s">
        <v>65</v>
      </c>
      <c r="B5" s="418"/>
      <c r="C5" s="324" t="s">
        <v>222</v>
      </c>
      <c r="D5" s="324" t="s">
        <v>221</v>
      </c>
      <c r="E5" s="324" t="s">
        <v>227</v>
      </c>
    </row>
    <row r="6" spans="1:5" ht="19.5">
      <c r="A6" s="425" t="s">
        <v>155</v>
      </c>
      <c r="B6" s="426"/>
      <c r="C6" s="324" t="s">
        <v>219</v>
      </c>
      <c r="D6" s="324">
        <v>26438763</v>
      </c>
      <c r="E6" s="324">
        <v>27909751</v>
      </c>
    </row>
    <row r="7" spans="1:5" ht="51.75">
      <c r="A7" s="425" t="s">
        <v>66</v>
      </c>
      <c r="B7" s="426"/>
      <c r="C7" s="329" t="s">
        <v>223</v>
      </c>
      <c r="D7" s="329">
        <v>3465389</v>
      </c>
      <c r="E7" s="329">
        <v>4195379</v>
      </c>
    </row>
    <row r="8" spans="1:5" ht="19.5">
      <c r="A8" s="425" t="s">
        <v>67</v>
      </c>
      <c r="B8" s="426"/>
      <c r="C8" s="329"/>
      <c r="D8" s="329"/>
      <c r="E8" s="329"/>
    </row>
    <row r="9" spans="1:5" ht="19.5">
      <c r="A9" s="425" t="s">
        <v>216</v>
      </c>
      <c r="B9" s="426"/>
      <c r="C9" s="362">
        <v>41243</v>
      </c>
      <c r="D9" s="362">
        <v>41276</v>
      </c>
      <c r="E9" s="362">
        <v>41456</v>
      </c>
    </row>
  </sheetData>
  <sheetProtection/>
  <mergeCells count="10">
    <mergeCell ref="A9:B9"/>
    <mergeCell ref="A1:B1"/>
    <mergeCell ref="A2:B3"/>
    <mergeCell ref="D2:D3"/>
    <mergeCell ref="E2:E3"/>
    <mergeCell ref="A6:B6"/>
    <mergeCell ref="A4:B4"/>
    <mergeCell ref="A5:B5"/>
    <mergeCell ref="A7:B7"/>
    <mergeCell ref="A8:B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30" r:id="rId1"/>
  <headerFooter alignWithMargins="0">
    <oddHeader>&amp;L&amp;D&amp;C&amp;"Arial CE,Tučná kurzíva"&amp;16ZADÁVACÍ ŘÍZENÍ EVIDOVANÉ ODD. VEŘ. ZAKÁZEK V ROCE 2012&amp;R&amp;P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="60" zoomScaleNormal="60" zoomScaleSheetLayoutView="50" workbookViewId="0" topLeftCell="A1">
      <pane xSplit="1" topLeftCell="B1" activePane="topRight" state="frozen"/>
      <selection pane="topLeft" activeCell="A16" sqref="A16"/>
      <selection pane="topRight" activeCell="C6" sqref="A4:C6"/>
    </sheetView>
  </sheetViews>
  <sheetFormatPr defaultColWidth="9.00390625" defaultRowHeight="12.75"/>
  <cols>
    <col min="1" max="1" width="63.75390625" style="0" customWidth="1"/>
    <col min="2" max="2" width="30.375" style="0" customWidth="1"/>
    <col min="3" max="3" width="35.375" style="0" customWidth="1"/>
  </cols>
  <sheetData>
    <row r="1" spans="1:3" ht="24.75" thickBot="1" thickTop="1">
      <c r="A1" s="448" t="s">
        <v>24</v>
      </c>
      <c r="B1" s="448"/>
      <c r="C1" s="378">
        <v>2</v>
      </c>
    </row>
    <row r="2" spans="1:3" ht="93" customHeight="1" thickTop="1">
      <c r="A2" s="449" t="s">
        <v>25</v>
      </c>
      <c r="B2" s="449"/>
      <c r="C2" s="444" t="s">
        <v>224</v>
      </c>
    </row>
    <row r="3" spans="1:3" ht="14.25" customHeight="1" thickBot="1">
      <c r="A3" s="450"/>
      <c r="B3" s="450"/>
      <c r="C3" s="445"/>
    </row>
    <row r="4" spans="1:3" ht="20.25" thickTop="1">
      <c r="A4" s="446" t="s">
        <v>26</v>
      </c>
      <c r="B4" s="447"/>
      <c r="C4" s="367" t="s">
        <v>62</v>
      </c>
    </row>
    <row r="5" spans="1:3" ht="23.25">
      <c r="A5" s="446" t="s">
        <v>65</v>
      </c>
      <c r="B5" s="447"/>
      <c r="C5" s="384" t="s">
        <v>226</v>
      </c>
    </row>
    <row r="6" spans="1:3" ht="19.5">
      <c r="A6" s="442" t="s">
        <v>155</v>
      </c>
      <c r="B6" s="443"/>
      <c r="C6" s="367">
        <v>25759116</v>
      </c>
    </row>
    <row r="7" spans="1:3" ht="19.5">
      <c r="A7" s="442" t="s">
        <v>66</v>
      </c>
      <c r="B7" s="443"/>
      <c r="C7" s="372">
        <v>639000</v>
      </c>
    </row>
    <row r="8" spans="1:3" ht="19.5">
      <c r="A8" s="442" t="s">
        <v>67</v>
      </c>
      <c r="B8" s="443"/>
      <c r="C8" s="372"/>
    </row>
    <row r="9" spans="1:3" ht="19.5">
      <c r="A9" s="442" t="s">
        <v>216</v>
      </c>
      <c r="B9" s="443"/>
      <c r="C9" s="371" t="s">
        <v>228</v>
      </c>
    </row>
  </sheetData>
  <sheetProtection/>
  <mergeCells count="9">
    <mergeCell ref="A8:B8"/>
    <mergeCell ref="A9:B9"/>
    <mergeCell ref="A6:B6"/>
    <mergeCell ref="A7:B7"/>
    <mergeCell ref="C2:C3"/>
    <mergeCell ref="A5:B5"/>
    <mergeCell ref="A1:B1"/>
    <mergeCell ref="A2:B3"/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  <headerFooter>
    <oddHeader>&amp;C&amp;"-,Tučné"&amp;24ZADÁVACÍ ŘÍZENÍ EVIDOVANÉ ODD. VZ V ROCE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D13"/>
  <sheetViews>
    <sheetView tabSelected="1" zoomScale="60" zoomScaleNormal="60" zoomScalePageLayoutView="50" workbookViewId="0" topLeftCell="A1">
      <pane xSplit="2" topLeftCell="C1" activePane="topRight" state="frozen"/>
      <selection pane="topLeft" activeCell="A1" sqref="A1"/>
      <selection pane="topRight" activeCell="D6" sqref="A4:D6"/>
    </sheetView>
  </sheetViews>
  <sheetFormatPr defaultColWidth="9.00390625" defaultRowHeight="12.75"/>
  <cols>
    <col min="1" max="1" width="23.625" style="0" customWidth="1"/>
    <col min="2" max="2" width="24.375" style="0" customWidth="1"/>
    <col min="3" max="3" width="41.125" style="0" customWidth="1"/>
    <col min="4" max="4" width="27.25390625" style="0" customWidth="1"/>
    <col min="5" max="5" width="24.25390625" style="0" customWidth="1"/>
  </cols>
  <sheetData>
    <row r="1" spans="1:4" ht="24.75" thickBot="1" thickTop="1">
      <c r="A1" s="448" t="s">
        <v>24</v>
      </c>
      <c r="B1" s="448"/>
      <c r="C1" s="378">
        <v>8</v>
      </c>
      <c r="D1" s="378">
        <v>38</v>
      </c>
    </row>
    <row r="2" spans="1:4" ht="98.25" customHeight="1" thickTop="1">
      <c r="A2" s="449" t="s">
        <v>25</v>
      </c>
      <c r="B2" s="449"/>
      <c r="C2" s="444" t="s">
        <v>237</v>
      </c>
      <c r="D2" s="444" t="s">
        <v>234</v>
      </c>
    </row>
    <row r="3" spans="1:4" ht="13.5" customHeight="1" thickBot="1">
      <c r="A3" s="450"/>
      <c r="B3" s="450"/>
      <c r="C3" s="445"/>
      <c r="D3" s="445"/>
    </row>
    <row r="4" spans="1:4" ht="20.25" thickTop="1">
      <c r="A4" s="446" t="s">
        <v>26</v>
      </c>
      <c r="B4" s="447"/>
      <c r="C4" s="367" t="s">
        <v>39</v>
      </c>
      <c r="D4" s="367" t="s">
        <v>39</v>
      </c>
    </row>
    <row r="5" spans="1:4" ht="19.5">
      <c r="A5" s="446" t="s">
        <v>207</v>
      </c>
      <c r="B5" s="447"/>
      <c r="C5" s="377"/>
      <c r="D5" s="377"/>
    </row>
    <row r="6" spans="1:4" ht="86.25" customHeight="1">
      <c r="A6" s="446" t="s">
        <v>65</v>
      </c>
      <c r="B6" s="447"/>
      <c r="C6" s="381" t="s">
        <v>231</v>
      </c>
      <c r="D6" s="367" t="s">
        <v>243</v>
      </c>
    </row>
    <row r="7" spans="1:4" ht="19.5">
      <c r="A7" s="442" t="s">
        <v>155</v>
      </c>
      <c r="B7" s="443"/>
      <c r="C7" s="367"/>
      <c r="D7" s="367">
        <v>17046041</v>
      </c>
    </row>
    <row r="8" spans="1:4" ht="84">
      <c r="A8" s="451" t="s">
        <v>246</v>
      </c>
      <c r="B8" s="452"/>
      <c r="C8" s="394" t="s">
        <v>233</v>
      </c>
      <c r="D8" s="395">
        <v>13749300</v>
      </c>
    </row>
    <row r="9" spans="1:4" s="385" customFormat="1" ht="21">
      <c r="A9" s="453" t="s">
        <v>245</v>
      </c>
      <c r="B9" s="454"/>
      <c r="C9" s="393"/>
      <c r="D9" s="393"/>
    </row>
    <row r="10" spans="1:4" ht="19.5">
      <c r="A10" s="442" t="s">
        <v>216</v>
      </c>
      <c r="B10" s="443"/>
      <c r="C10" s="371" t="s">
        <v>232</v>
      </c>
      <c r="D10" s="371">
        <v>42087</v>
      </c>
    </row>
    <row r="11" spans="1:4" ht="19.5">
      <c r="A11" s="455" t="s">
        <v>247</v>
      </c>
      <c r="B11" s="456"/>
      <c r="C11" s="375"/>
      <c r="D11" s="383">
        <v>42308</v>
      </c>
    </row>
    <row r="12" spans="1:4" s="390" customFormat="1" ht="20.25" customHeight="1">
      <c r="A12" s="386"/>
      <c r="B12" s="387"/>
      <c r="C12" s="389"/>
      <c r="D12" s="388"/>
    </row>
    <row r="13" spans="1:4" s="390" customFormat="1" ht="8.25" customHeight="1">
      <c r="A13" s="386"/>
      <c r="B13" s="387"/>
      <c r="C13" s="389"/>
      <c r="D13" s="388"/>
    </row>
  </sheetData>
  <sheetProtection/>
  <mergeCells count="12">
    <mergeCell ref="A6:B6"/>
    <mergeCell ref="A7:B7"/>
    <mergeCell ref="A8:B8"/>
    <mergeCell ref="A9:B9"/>
    <mergeCell ref="A10:B10"/>
    <mergeCell ref="A11:B11"/>
    <mergeCell ref="D2:D3"/>
    <mergeCell ref="A1:B1"/>
    <mergeCell ref="A2:B3"/>
    <mergeCell ref="C2:C3"/>
    <mergeCell ref="A4:B4"/>
    <mergeCell ref="A5:B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1" r:id="rId1"/>
  <headerFooter>
    <oddHeader>&amp;C&amp;"Arial,Tučné"&amp;18ZADÁVACÍ ŘÍZENÍ EVIDOVANÉ V ODD. VZ - ROK 2014</oddHeader>
  </headerFooter>
  <colBreaks count="1" manualBreakCount="1">
    <brk id="2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E23"/>
  <sheetViews>
    <sheetView zoomScale="60" zoomScaleNormal="6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4" sqref="E34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26.75390625" style="0" customWidth="1"/>
    <col min="4" max="4" width="27.00390625" style="0" customWidth="1"/>
    <col min="5" max="5" width="30.875" style="0" customWidth="1"/>
  </cols>
  <sheetData>
    <row r="1" spans="1:5" ht="24.75" thickBot="1" thickTop="1">
      <c r="A1" s="462" t="s">
        <v>254</v>
      </c>
      <c r="B1" s="463"/>
      <c r="C1" s="403" t="s">
        <v>266</v>
      </c>
      <c r="D1" s="404" t="s">
        <v>267</v>
      </c>
      <c r="E1" s="404" t="s">
        <v>253</v>
      </c>
    </row>
    <row r="2" spans="1:5" ht="13.5" customHeight="1" thickTop="1">
      <c r="A2" s="464" t="s">
        <v>25</v>
      </c>
      <c r="B2" s="464"/>
      <c r="C2" s="470" t="s">
        <v>240</v>
      </c>
      <c r="D2" s="470" t="s">
        <v>234</v>
      </c>
      <c r="E2" s="472" t="s">
        <v>250</v>
      </c>
    </row>
    <row r="3" spans="1:5" ht="122.25" customHeight="1" thickBot="1">
      <c r="A3" s="465"/>
      <c r="B3" s="465"/>
      <c r="C3" s="471"/>
      <c r="D3" s="471"/>
      <c r="E3" s="473"/>
    </row>
    <row r="4" spans="1:5" ht="23.25" thickTop="1">
      <c r="A4" s="466" t="s">
        <v>255</v>
      </c>
      <c r="B4" s="467"/>
      <c r="C4" s="369">
        <v>11</v>
      </c>
      <c r="D4" s="369">
        <v>3</v>
      </c>
      <c r="E4" s="398" t="s">
        <v>251</v>
      </c>
    </row>
    <row r="5" spans="1:5" ht="37.5" customHeight="1">
      <c r="A5" s="468" t="s">
        <v>256</v>
      </c>
      <c r="B5" s="469"/>
      <c r="C5" s="397" t="s">
        <v>242</v>
      </c>
      <c r="D5" s="400" t="s">
        <v>235</v>
      </c>
      <c r="E5" s="398" t="s">
        <v>251</v>
      </c>
    </row>
    <row r="6" spans="1:5" ht="19.5" customHeight="1">
      <c r="A6" s="468" t="s">
        <v>257</v>
      </c>
      <c r="B6" s="469"/>
      <c r="C6" s="367"/>
      <c r="D6" s="400" t="s">
        <v>268</v>
      </c>
      <c r="E6" s="398" t="s">
        <v>175</v>
      </c>
    </row>
    <row r="7" spans="1:5" ht="19.5" customHeight="1">
      <c r="A7" s="457" t="s">
        <v>258</v>
      </c>
      <c r="B7" s="458"/>
      <c r="C7" s="368" t="s">
        <v>230</v>
      </c>
      <c r="D7" s="370" t="s">
        <v>236</v>
      </c>
      <c r="E7" s="401" t="s">
        <v>46</v>
      </c>
    </row>
    <row r="8" spans="1:5" ht="19.5" customHeight="1">
      <c r="A8" s="457" t="s">
        <v>259</v>
      </c>
      <c r="B8" s="458"/>
      <c r="C8" s="367" t="s">
        <v>93</v>
      </c>
      <c r="D8" s="398" t="s">
        <v>211</v>
      </c>
      <c r="E8" s="398" t="s">
        <v>211</v>
      </c>
    </row>
    <row r="9" spans="1:5" ht="22.5">
      <c r="A9" s="457" t="s">
        <v>26</v>
      </c>
      <c r="B9" s="459"/>
      <c r="C9" s="367" t="s">
        <v>39</v>
      </c>
      <c r="D9" s="398" t="s">
        <v>39</v>
      </c>
      <c r="E9" s="398" t="s">
        <v>39</v>
      </c>
    </row>
    <row r="10" spans="1:5" ht="19.5" customHeight="1">
      <c r="A10" s="457" t="s">
        <v>27</v>
      </c>
      <c r="B10" s="459"/>
      <c r="C10" s="372">
        <v>2880000</v>
      </c>
      <c r="D10" s="372">
        <v>3390000</v>
      </c>
      <c r="E10" s="379">
        <v>16500000</v>
      </c>
    </row>
    <row r="11" spans="1:5" ht="37.5" customHeight="1">
      <c r="A11" s="406"/>
      <c r="B11" s="407" t="s">
        <v>142</v>
      </c>
      <c r="C11" s="367"/>
      <c r="D11" s="367" t="s">
        <v>220</v>
      </c>
      <c r="E11" s="398"/>
    </row>
    <row r="12" spans="1:5" ht="19.5" customHeight="1">
      <c r="A12" s="457" t="s">
        <v>28</v>
      </c>
      <c r="B12" s="459"/>
      <c r="C12" s="380" t="s">
        <v>239</v>
      </c>
      <c r="D12" s="380" t="s">
        <v>85</v>
      </c>
      <c r="E12" s="376" t="s">
        <v>241</v>
      </c>
    </row>
    <row r="13" spans="1:5" ht="39" customHeight="1">
      <c r="A13" s="457" t="s">
        <v>260</v>
      </c>
      <c r="B13" s="459"/>
      <c r="C13" s="368">
        <v>43524</v>
      </c>
      <c r="D13" s="382">
        <v>42308</v>
      </c>
      <c r="E13" s="399" t="s">
        <v>249</v>
      </c>
    </row>
    <row r="14" spans="1:5" ht="45">
      <c r="A14" s="406" t="s">
        <v>261</v>
      </c>
      <c r="B14" s="407" t="s">
        <v>136</v>
      </c>
      <c r="C14" s="367"/>
      <c r="D14" s="367" t="s">
        <v>220</v>
      </c>
      <c r="E14" s="409" t="s">
        <v>229</v>
      </c>
    </row>
    <row r="15" spans="1:5" ht="22.5">
      <c r="A15" s="406"/>
      <c r="B15" s="407" t="s">
        <v>137</v>
      </c>
      <c r="C15" s="367"/>
      <c r="D15" s="367" t="s">
        <v>220</v>
      </c>
      <c r="E15" s="370" t="s">
        <v>252</v>
      </c>
    </row>
    <row r="16" spans="1:5" ht="37.5" customHeight="1">
      <c r="A16" s="406"/>
      <c r="B16" s="407" t="s">
        <v>138</v>
      </c>
      <c r="C16" s="367"/>
      <c r="D16" s="367" t="s">
        <v>220</v>
      </c>
      <c r="E16" s="408"/>
    </row>
    <row r="17" spans="1:5" ht="18.75" customHeight="1">
      <c r="A17" s="460" t="s">
        <v>225</v>
      </c>
      <c r="B17" s="461"/>
      <c r="C17" s="374">
        <v>41976</v>
      </c>
      <c r="D17" s="373" t="s">
        <v>220</v>
      </c>
      <c r="E17" s="402">
        <v>42039</v>
      </c>
    </row>
    <row r="18" spans="1:5" ht="19.5" customHeight="1">
      <c r="A18" s="460" t="s">
        <v>262</v>
      </c>
      <c r="B18" s="458"/>
      <c r="C18" s="405" t="s">
        <v>238</v>
      </c>
      <c r="D18" s="405" t="s">
        <v>269</v>
      </c>
      <c r="E18" s="398">
        <v>507180</v>
      </c>
    </row>
    <row r="19" spans="1:5" ht="93.75">
      <c r="A19" s="457" t="s">
        <v>65</v>
      </c>
      <c r="B19" s="459"/>
      <c r="C19" s="367" t="s">
        <v>244</v>
      </c>
      <c r="D19" s="367" t="s">
        <v>248</v>
      </c>
      <c r="E19" s="396" t="s">
        <v>271</v>
      </c>
    </row>
    <row r="20" spans="1:5" ht="22.5">
      <c r="A20" s="474" t="s">
        <v>155</v>
      </c>
      <c r="B20" s="475"/>
      <c r="C20" s="396">
        <v>26694484</v>
      </c>
      <c r="D20" s="367">
        <v>17046041</v>
      </c>
      <c r="E20" s="372" t="s">
        <v>270</v>
      </c>
    </row>
    <row r="21" spans="1:5" ht="22.5">
      <c r="A21" s="468" t="s">
        <v>263</v>
      </c>
      <c r="B21" s="469"/>
      <c r="C21" s="391">
        <v>2856000</v>
      </c>
      <c r="D21" s="391">
        <v>3390000</v>
      </c>
      <c r="E21" s="391">
        <v>6744270</v>
      </c>
    </row>
    <row r="22" spans="1:5" ht="22.5">
      <c r="A22" s="474" t="s">
        <v>264</v>
      </c>
      <c r="B22" s="475"/>
      <c r="C22" s="391"/>
      <c r="D22" s="372" t="s">
        <v>220</v>
      </c>
      <c r="E22" s="392"/>
    </row>
    <row r="23" spans="1:5" ht="39.75" customHeight="1">
      <c r="A23" s="468" t="s">
        <v>265</v>
      </c>
      <c r="B23" s="469"/>
      <c r="C23" s="392"/>
      <c r="D23" s="392">
        <v>4101900</v>
      </c>
      <c r="E23" s="382"/>
    </row>
  </sheetData>
  <sheetProtection/>
  <mergeCells count="21">
    <mergeCell ref="A19:B19"/>
    <mergeCell ref="A21:B21"/>
    <mergeCell ref="A22:B22"/>
    <mergeCell ref="A23:B23"/>
    <mergeCell ref="A20:B20"/>
    <mergeCell ref="A7:B7"/>
    <mergeCell ref="C2:C3"/>
    <mergeCell ref="D2:D3"/>
    <mergeCell ref="E2:E3"/>
    <mergeCell ref="A9:B9"/>
    <mergeCell ref="A13:B13"/>
    <mergeCell ref="A8:B8"/>
    <mergeCell ref="A10:B10"/>
    <mergeCell ref="A12:B12"/>
    <mergeCell ref="A17:B17"/>
    <mergeCell ref="A18:B18"/>
    <mergeCell ref="A1:B1"/>
    <mergeCell ref="A2:B3"/>
    <mergeCell ref="A4:B4"/>
    <mergeCell ref="A5:B5"/>
    <mergeCell ref="A6:B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NovakD</dc:creator>
  <cp:keywords/>
  <dc:description/>
  <cp:lastModifiedBy>Janečková Eva JUDr. (MPSV)</cp:lastModifiedBy>
  <cp:lastPrinted>2016-02-17T12:12:38Z</cp:lastPrinted>
  <dcterms:created xsi:type="dcterms:W3CDTF">2007-03-22T18:17:41Z</dcterms:created>
  <dcterms:modified xsi:type="dcterms:W3CDTF">2016-03-30T12:13:24Z</dcterms:modified>
  <cp:category/>
  <cp:version/>
  <cp:contentType/>
  <cp:contentStatus/>
</cp:coreProperties>
</file>