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milena.cerna\Desktop\234\pověřené osoby\Seznam pověřených osob k SPOD k 31.8.2021\"/>
    </mc:Choice>
  </mc:AlternateContent>
  <xr:revisionPtr revIDLastSave="0" documentId="13_ncr:1_{EE3E9D62-0415-4543-805C-A5B1423CF3CC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Legenda" sheetId="9" r:id="rId1"/>
    <sheet name="Jihomoravský kraj" sheetId="3" r:id="rId2"/>
  </sheets>
  <definedNames>
    <definedName name="_xlnm._FilterDatabase" localSheetId="1" hidden="1">'Jihomoravský kraj'!$A$1:$T$71</definedName>
    <definedName name="_xlnm.Print_Titles" localSheetId="1">'Jihomoravský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3" l="1"/>
  <c r="H2" i="3" s="1"/>
  <c r="I2" i="3" s="1"/>
  <c r="J2" i="3" s="1"/>
  <c r="K2" i="3" s="1"/>
  <c r="L2" i="3" s="1"/>
  <c r="M2" i="3" s="1"/>
  <c r="N2" i="3" s="1"/>
  <c r="O2" i="3" s="1"/>
  <c r="P2" i="3" s="1"/>
  <c r="Q2" i="3" s="1"/>
  <c r="R2" i="3" s="1"/>
  <c r="S2" i="3" s="1"/>
  <c r="T2" i="3" s="1"/>
  <c r="G73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F7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9" authorId="1" shapeId="0" xr:uid="{A187A7C1-47A7-429F-A3D6-3B94EF26023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č.j. JMK 171446/2020
sp.zn. S-JMK 162452/2020/OSV-Ro</t>
        </r>
      </text>
    </comment>
    <comment ref="E23" authorId="1" shapeId="0" xr:uid="{D8998197-FC6F-48D8-83B8-E01EA364A17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2020/101039
č.j. JMK 59838/2020
sp.zn. S-JMK 53059/2020 OSV Ob</t>
        </r>
      </text>
    </comment>
    <comment ref="E32" authorId="1" shapeId="0" xr:uid="{F5D3E7AB-267B-4A92-8CA9-B6D0DB59913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2020/41764
č.j. JMK 22820/2020
sp.zn. S-JMK 19015/2020/OSV-Ro</t>
        </r>
      </text>
    </comment>
    <comment ref="E35" authorId="1" shapeId="0" xr:uid="{AD04A6E7-90E8-4216-85BF-EEE5592B243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JMK 30782/2021
S-JMK 18147/2021/OSV-Ro
MPSV 2021/49027</t>
        </r>
      </text>
    </comment>
    <comment ref="E42" authorId="1" shapeId="0" xr:uid="{E3C35A06-FD4B-4EE9-A488-4B450C7F0BB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JMK 157/2021
SpZn. S-JMK 168268/2020/OSV-Ob
MPSV 2021/32776</t>
        </r>
      </text>
    </comment>
    <comment ref="E44" authorId="1" shapeId="0" xr:uid="{E351A698-2631-4B0E-B442-B7F299D7AD3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JMK 173186/2020
Sp.Zn. S-JMK 162435/2020/OSV-Ro
MPSV 2021-3685</t>
        </r>
      </text>
    </comment>
    <comment ref="E47" authorId="1" shapeId="0" xr:uid="{8ECC7A32-F16D-46D7-8A24-D1AF99DDE6A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JMK 77111/2021
S-JMK 734/2021 OSV Ob
MPSV 2021/104443</t>
        </r>
      </text>
    </comment>
    <comment ref="E52" authorId="1" shapeId="0" xr:uid="{E34C4BFD-7BCD-4599-8D29-AFDCA4EA39A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2020/141803
č.j. JMK 8(?)8423/2020
sp.zn. S-JMK 80708/2020/OSV-Ro</t>
        </r>
      </text>
    </comment>
    <comment ref="E58" authorId="1" shapeId="0" xr:uid="{F790A1C6-B522-470E-A426-46D561E7CAC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2020/115329
č.j. JMK 6(?)8450/2020
sp.zn. S-JMK 64236/2020/OSV-Ro</t>
        </r>
      </text>
    </comment>
    <comment ref="E59" authorId="1" shapeId="0" xr:uid="{EE47CEE4-1F1B-4458-BA6C-C9CB513D2ED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JMK 137796/2021
S-JMK 132318/2021/OSV-Ro</t>
        </r>
      </text>
    </comment>
  </commentList>
</comments>
</file>

<file path=xl/sharedStrings.xml><?xml version="1.0" encoding="utf-8"?>
<sst xmlns="http://schemas.openxmlformats.org/spreadsheetml/2006/main" count="320" uniqueCount="144">
  <si>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</si>
  <si>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</si>
  <si>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</si>
  <si>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</si>
  <si>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</si>
  <si>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</si>
  <si>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</si>
  <si>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</si>
  <si>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</si>
  <si>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</si>
  <si>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</si>
  <si>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</si>
  <si>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</si>
  <si>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</si>
  <si>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</si>
  <si>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</si>
  <si>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 xml:space="preserve">Osoby pověřené k výkonu sociálně-právní ochrany dětí se sídlem v Jihomoravském kraji </t>
  </si>
  <si>
    <t>Název organizace</t>
  </si>
  <si>
    <t>Sídlo</t>
  </si>
  <si>
    <t>Místo výkonu činnosti</t>
  </si>
  <si>
    <t>Datum
nabytí PM</t>
  </si>
  <si>
    <t>Centrum pro rodinu a sociální péči</t>
  </si>
  <si>
    <t xml:space="preserve">Biskupská 280/7
602 00 Brno
</t>
  </si>
  <si>
    <t>x</t>
  </si>
  <si>
    <t>Centrum pro rodinu a sociální péči Hodonín, z.s.</t>
  </si>
  <si>
    <t xml:space="preserve">Štefánikova 288/15
695 01 Hodonín
</t>
  </si>
  <si>
    <t>Centrum sociálních služeb Kyjov, příspěvková organizace města Kyjov </t>
  </si>
  <si>
    <t xml:space="preserve">Palackého 67
697 01 Kyjov
</t>
  </si>
  <si>
    <t>Centrum sociálních služeb Vyškov, o.p.s.</t>
  </si>
  <si>
    <t xml:space="preserve">Tyršova 29
682 01 Vyškov
</t>
  </si>
  <si>
    <t xml:space="preserve">Sejkorova 2723/6
636 00 Brno
</t>
  </si>
  <si>
    <t xml:space="preserve">Strážovská 695
697 33 Kyjov
</t>
  </si>
  <si>
    <t>Dětské centrum Znojmo, příspěvková organizace</t>
  </si>
  <si>
    <t>Mládeže 1020/10
669 02 Znojmo</t>
  </si>
  <si>
    <t>Diecézní charita Brno - Oblastní charita Blansko</t>
  </si>
  <si>
    <t>Komenského 19
678 01 Blansko</t>
  </si>
  <si>
    <t>Klub Ratolest
Sladkovského 2b
680 01 Blansko
Kulturně vzdělávací středisko
Soukupovo nám. 91
679 11 Doubravice n/Svitavou</t>
  </si>
  <si>
    <t>Diecézní charita Brno - Oblastní charita Třebíč</t>
  </si>
  <si>
    <t xml:space="preserve">Leopolda Pokorného 15
674 01 Třebíč
</t>
  </si>
  <si>
    <t>Sídlo
Poradna Ruth
Karlovo náměstí 41/30
674 01 Třebíč</t>
  </si>
  <si>
    <t>Diecézní charita Brno - Oblastní charita Žďár nad Sázavou</t>
  </si>
  <si>
    <t>Horní 22
591 01 Žďár n/Sázavou</t>
  </si>
  <si>
    <t>Dominik</t>
  </si>
  <si>
    <t xml:space="preserve">U Padělku 543/23
690 03 Břeclav
</t>
  </si>
  <si>
    <t xml:space="preserve">Hvězdová 9
602 00 Brno
</t>
  </si>
  <si>
    <t>ESPEDIENTE, z.s.</t>
  </si>
  <si>
    <t>Za Poštou 110
698 01 Veselí n/Moravou</t>
  </si>
  <si>
    <t>Sídlo
Náměstí Svobody 827/11
790 01 Jeseník</t>
  </si>
  <si>
    <t>Fond ohrožených dětí</t>
  </si>
  <si>
    <t xml:space="preserve">Na Poříčí 1038/6
110 00 Praha 1
</t>
  </si>
  <si>
    <t>Sídlo
Klokánek
Michalova 4/2586
628 00 Brno</t>
  </si>
  <si>
    <t>Chovánek - dětské centrum rodinného typu, příspěvková organizace</t>
  </si>
  <si>
    <t xml:space="preserve">Vejrostova 1361/8
635 00 Brno
</t>
  </si>
  <si>
    <t>IQ Roma servis, z.s.</t>
  </si>
  <si>
    <t xml:space="preserve">Vranovská 864/45
602 00 Brno
</t>
  </si>
  <si>
    <t>Sídlo
Třída 1. Máje 39
691 41 Břeclav</t>
  </si>
  <si>
    <t>Mgr. Milan Tělupil</t>
  </si>
  <si>
    <t xml:space="preserve">Tumaňavova 1/6
621 00 Brno
</t>
  </si>
  <si>
    <t>Janus, z.s.</t>
  </si>
  <si>
    <t xml:space="preserve">Popkova 1005/18
664 34 Kuřim
</t>
  </si>
  <si>
    <t>Krok Kyjov, z.ú.</t>
  </si>
  <si>
    <t xml:space="preserve">Třída Komenského 2124/88
679 01 Kyjov
</t>
  </si>
  <si>
    <t>Sídlo
Agentura pro občany
Sídliště Za Stadionem 1358
697 01 Kyjov</t>
  </si>
  <si>
    <t>Petrov, občanské sdružení pro práci s dětmi a mládeží brněnské diecéze</t>
  </si>
  <si>
    <t>Petrov 5
602 00 Brno</t>
  </si>
  <si>
    <t>Sídlo
Lazaretní 1
615 00 Brno</t>
  </si>
  <si>
    <t>PhDr. Ivan Ryšavý, PhD.</t>
  </si>
  <si>
    <t xml:space="preserve">Kounicova 13/69
602 00 Brno
</t>
  </si>
  <si>
    <t>Psychocentrum Domeček Hodonín, o.p.s.</t>
  </si>
  <si>
    <t xml:space="preserve">Skácelova 2
695 01 Hodonín
</t>
  </si>
  <si>
    <t>RATOLEST BRNO, z.s.</t>
  </si>
  <si>
    <t>Třída Kpt. Jaroše 2035/7b
602 00 Brno</t>
  </si>
  <si>
    <t>SDRUŽENÍ PĚSTOUNSKÝCH RODIN, z.s.</t>
  </si>
  <si>
    <t>Anenská 10
602 00 Brno</t>
  </si>
  <si>
    <t>Skleněnka, z.s.</t>
  </si>
  <si>
    <t>Spolek Pěstoun</t>
  </si>
  <si>
    <t>SPONDEA, o.p.s.</t>
  </si>
  <si>
    <t>Sýpka 25
613 00 Brno</t>
  </si>
  <si>
    <t>TRIADA - Poradenské centrum, z.ú.</t>
  </si>
  <si>
    <t>TRIALOG, z.s.</t>
  </si>
  <si>
    <t>počet</t>
  </si>
  <si>
    <t xml:space="preserve">Kopretina - centrum pro rodiče s dětmi
Horní 22
591 01 Žďár nad Sázavou
Kopretina-centrum pro rodiče s dětmi
Radešínská Svratka 11
592 33 Radešínská Svratka
</t>
  </si>
  <si>
    <t>Husovo náměstí 534/23
767 01 Kroměříž
Terénní činnost - území Zlínského kraje</t>
  </si>
  <si>
    <t>Sídlo
terénní činnost - území Jihomoravského kraje</t>
  </si>
  <si>
    <t>Sídlo
Reigrovo náměstí 147
767 01 Kroměříž
terénní činnost - území Zlínského kraje</t>
  </si>
  <si>
    <t>Jiřinová 545/3
620 00 Brno</t>
  </si>
  <si>
    <t>Šemberova 1133/6
635 00 Brno
Borůvkova 9
621 00 Brno
terénní činnost - území Jihomoravského kraje</t>
  </si>
  <si>
    <t>Šemberova 1133/6
635 00 Brno
terénní činnost - území Jihomoravského kraje</t>
  </si>
  <si>
    <t xml:space="preserve">Hutník 1414
698 01 Veselí n/Moravou
</t>
  </si>
  <si>
    <t>Masarykova 169
698 01 Veselí nad Moravou
Jiráskova 18
602 00 Brno
+ terénní činnost: Zlínský a Jihomoravský kraj</t>
  </si>
  <si>
    <t xml:space="preserve">Masarykova 169
698 01 Veselí nad Moravou
Jiráskova 18
602 00 Brno
</t>
  </si>
  <si>
    <t>Masarykova 169
698 01 Veselí nad Moravou
Jiráskova 18
602 00 Brno
Penzion Menelovy univerzity, Karlov pod Pradědem
+ terénní činnost: Zlínský a Jihomoravský kraj</t>
  </si>
  <si>
    <t xml:space="preserve">Sídlo
Josefská 516/1
602 00 Brno
Terénní činnost - území Jihomoravského kraje a kraje Vysočina
</t>
  </si>
  <si>
    <t xml:space="preserve">Sídlo
Josefská 516/1
602 00 Brno
Rekr.zařízení Vyhlídka
Češkovce 158
678 01 Blansko
Balónový hotel, s.r.o.
Radešín 11
592 55 Bobrová
Terénní činnost - území Jihomoravského kraje a kraje Vysočina
</t>
  </si>
  <si>
    <t xml:space="preserve">Sídlo
Josefská 516/1
602 00 Brno
Vackova 561/44
612 00 Brno
Pellicova 8b
602 00 Brno
Údolní 11
602 00 Brno
Terénní činnost - území Jihomoravského kraje a kraje Vysočina
</t>
  </si>
  <si>
    <t>Sídlo
Terénní činnost - území města Brna</t>
  </si>
  <si>
    <t>Žerotínova 727/2
682 01 Vyškov</t>
  </si>
  <si>
    <t xml:space="preserve">Sídlo
Cukrovarská 479/3a
682 01 Vyškov
terénní činnost - území ORP Vyškov, Bučovice, Slavkov u Brna
</t>
  </si>
  <si>
    <t xml:space="preserve">Sídlo
Cukrovarská 479/3a
682 01 Vyškov
</t>
  </si>
  <si>
    <t>Nejsme sami</t>
  </si>
  <si>
    <t>Krhovická 47
671 25 Hodonice</t>
  </si>
  <si>
    <t>Sídlo
Terénní činnost - Jihomoravský kraj</t>
  </si>
  <si>
    <t>Jihomoravský kraj</t>
  </si>
  <si>
    <t>Bratislavská 41
602 00 Brno</t>
  </si>
  <si>
    <t>Bratislavská 41
602 00 Brno
Terénní činnost - území města Brna</t>
  </si>
  <si>
    <t>Sídlo
Houškova 1187/25
326 00 Plzeň
Černá 1705/13
110 00 Praha 1
Soudní 1282/9
767 01 Kroměříž
Náměstí Armády 1215/10
669 02 Znojmo
Na Sadech 1854/29
370 01 České Budějovice
+ Terénní činnost: Jihomoravský, Zlínský, Olomoucký,   Jihočeský, Moravskoslezký, Plzeňský, Středočeský, Pardubický a Ústecký kraj + kraj Vysočina a Hlavní město Praha</t>
  </si>
  <si>
    <t>Sídlo
Opuštěná 9/2
602 00 Brno 
Terénní činnost: území města Brna a Jihomoravský kraj</t>
  </si>
  <si>
    <t>PIAFA Vyškov, z.ú.</t>
  </si>
  <si>
    <t>DROM, romské středisko, p.o.</t>
  </si>
  <si>
    <t>Novobranská 14
602 00 Brno
Terénní činnost - Jihomoravský kraj</t>
  </si>
  <si>
    <t>29.9.2011
9.8.2019</t>
  </si>
  <si>
    <t xml:space="preserve">Centrum sociálních služeb, příspěvková organizace </t>
  </si>
  <si>
    <t>12.3.2018
16.8.2019</t>
  </si>
  <si>
    <t xml:space="preserve">Krizové centrum pro děti a dospívající
Hapalova 1642/4, 1643/4a,1644/4b
621 00 Brno
Krizové centrum pro děti a dospívající 
Minská 102
636 00 Brno                                 
</t>
  </si>
  <si>
    <t>Krizové centrum pro děti a dospívající
Hapalova 1642/4, 1643/4a,1644/4b
621 00 Brno</t>
  </si>
  <si>
    <t>Krůček Kyjov - centrum zdravotních služeb pro děti</t>
  </si>
  <si>
    <t>21.3.2013
5.9.2019</t>
  </si>
  <si>
    <t xml:space="preserve">Orlí 516/20
602 00 Brno </t>
  </si>
  <si>
    <t>Sídlo
Wurmova 7
779 00 Olomouc
terénní činnost - území kraje Jihomoravského, Olomouckého a Vysočiny</t>
  </si>
  <si>
    <t>15.9.2017
23.8.2019</t>
  </si>
  <si>
    <t>Terénní činnost - území města Brna</t>
  </si>
  <si>
    <t>Sídlo
MÚ Hodonín
Národní třída 25
695 35 Hodonín
Poliklinika APEX
Znojemská 235
672 01 Moravský Krumlov</t>
  </si>
  <si>
    <t>Sídlo
MÚ Hodonín
Národní třída 25
695 35 Hodonín
Terénní činnost: Brno, Kuřim, Tišnov, Rosice, Ivančice, Šlapanice, Tišnov, Židlochovice, Pohořelice, Hodonín</t>
  </si>
  <si>
    <t xml:space="preserve">Moravské Bránice 149, 664 64
</t>
  </si>
  <si>
    <t>Čichnova 23a, 624 00  Brno                   Městská knihovna
Národní třída 36
695 01 Hodonín
Městská knihovna třída Komenského 617/20, 697 01 Kyjov
Městská knihovna Brněnská 15
692 01 Mikulov
Školící centrum ERUDITO Nová 19
588 22 Luka nad Jihlavou
Penzion u Výra, Výrovice 95
671 34 Horní Dunajovice
Penzion Malovaný, 687 42 Osvětimany 202
Hotel Sudický dvůr, 680 01 Sudice 50
Lázně Perla, Břeclavská 700
691 44 Lednice na Moravě                                               Hotel u Císařské cesty, 671 77 Branišovice 200</t>
  </si>
  <si>
    <t xml:space="preserve">Čichnova 23a, 624 00  Brno    Jihomoravský kraj,                Kraj Vysočina  </t>
  </si>
  <si>
    <t>23.08.2019       7.1.2020</t>
  </si>
  <si>
    <t>Smetanovo nábřeží 27
682 01 Vyškov
terénní činnost - území Jihomoravského kraje, Olomouckého kraje, Zlínského kraje, Pardubického kraje, kraje Vysočina</t>
  </si>
  <si>
    <t>06.05.2019   28.1.2020</t>
  </si>
  <si>
    <t>Terénní činnost - kraj Jihomoravský, Zlínský, Olomoucký, Moravskoslezský</t>
  </si>
  <si>
    <t>terénní činnost - Jihomoravský kraj, Pardubický kraj</t>
  </si>
  <si>
    <t>terénní činnost - Jihomoravský kraj, Jihočeský kraj</t>
  </si>
  <si>
    <t>terénní činnost - Jihomoravský kraj</t>
  </si>
  <si>
    <t>Masarykova 169
698 01 Veselí nad Moravou
+ terénní činnost: Zlínský, Jihomoravský a Moravskoslezský kraj</t>
  </si>
  <si>
    <t xml:space="preserve">Masarykova 169
698 01 Veselí nad Moravou
</t>
  </si>
  <si>
    <t xml:space="preserve">Masarykova 169
698 01 Veselí nad Moravou
Jiráskova 18
602 00 Brno
Penzion Menelovy univerzity, Karlov pod Pradědem
+ terénní činnost: Zlínský, Jihomoravský a Moravskoslezský </t>
  </si>
  <si>
    <t>Šemberova 1133/6
635 00 Brno</t>
  </si>
  <si>
    <t>pověření odňato z moci úřední</t>
  </si>
  <si>
    <t xml:space="preserve">Nosálovská 2/53, 682 01 Vyškov
</t>
  </si>
  <si>
    <t>Sídlo
Cukrovarská 479/3a
682 01 Vyškov
terénní činnost - území ORP Vyškov, Bučovice, Slavkov u Brna</t>
  </si>
  <si>
    <t>Sídlo
Borůvkova 9, 621 00 Brno
terénní činnost na území JMK a Kraje Vysočina</t>
  </si>
  <si>
    <t>Sídlo
terénní činnost na území JMK a Kraje Vysočina</t>
  </si>
  <si>
    <t>Jihomoravský kraj
Kraj Vysočina</t>
  </si>
  <si>
    <t>Sídlo
terénní činnost -  Jihomoravský kraj a Kraj Vysočina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</si>
</sst>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7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0" fillId="2" borderId="12" xfId="0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1" xfId="0" applyFont="1" applyFill="1" applyBorder="1" applyAlignment="1">
      <alignment vertical="top" wrapText="1"/>
    </xf>
    <xf numFmtId="0" fontId="6" fillId="0" borderId="0" xfId="0" applyFont="1"/>
    <xf numFmtId="0" fontId="0" fillId="2" borderId="8" xfId="0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0" xfId="0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12" fillId="2" borderId="1" xfId="0" applyFont="1" applyFill="1" applyBorder="1" applyAlignment="1">
      <alignment vertical="top" wrapText="1"/>
    </xf>
    <xf numFmtId="0" fontId="2" fillId="2" borderId="20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14" fontId="2" fillId="2" borderId="21" xfId="0" applyNumberFormat="1" applyFont="1" applyFill="1" applyBorder="1" applyAlignment="1">
      <alignment vertical="top" wrapText="1"/>
    </xf>
    <xf numFmtId="14" fontId="2" fillId="2" borderId="22" xfId="0" applyNumberFormat="1" applyFont="1" applyFill="1" applyBorder="1" applyAlignment="1">
      <alignment vertical="top" wrapText="1"/>
    </xf>
    <xf numFmtId="0" fontId="2" fillId="2" borderId="22" xfId="0" applyFont="1" applyFill="1" applyBorder="1" applyAlignment="1">
      <alignment vertical="top" wrapText="1"/>
    </xf>
    <xf numFmtId="0" fontId="2" fillId="2" borderId="23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0" xfId="0" applyFont="1"/>
    <xf numFmtId="0" fontId="2" fillId="2" borderId="20" xfId="0" applyFont="1" applyFill="1" applyBorder="1" applyAlignment="1">
      <alignment horizontal="left" vertical="top"/>
    </xf>
    <xf numFmtId="0" fontId="2" fillId="2" borderId="25" xfId="0" applyFont="1" applyFill="1" applyBorder="1" applyAlignment="1">
      <alignment horizontal="left" vertical="top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2" borderId="20" xfId="0" applyFont="1" applyFill="1" applyBorder="1" applyAlignment="1">
      <alignment horizontal="left" vertical="top"/>
    </xf>
    <xf numFmtId="14" fontId="2" fillId="2" borderId="22" xfId="0" applyNumberFormat="1" applyFont="1" applyFill="1" applyBorder="1" applyAlignment="1">
      <alignment horizontal="right" vertical="top" wrapText="1"/>
    </xf>
    <xf numFmtId="0" fontId="0" fillId="2" borderId="20" xfId="0" applyFill="1" applyBorder="1" applyAlignment="1">
      <alignment horizontal="left" vertical="top"/>
    </xf>
    <xf numFmtId="0" fontId="12" fillId="2" borderId="19" xfId="0" applyFont="1" applyFill="1" applyBorder="1" applyAlignment="1">
      <alignment vertical="top" wrapText="1"/>
    </xf>
    <xf numFmtId="0" fontId="12" fillId="2" borderId="2" xfId="0" applyFont="1" applyFill="1" applyBorder="1" applyAlignment="1">
      <alignment vertical="top" wrapText="1"/>
    </xf>
    <xf numFmtId="0" fontId="0" fillId="0" borderId="1" xfId="0" applyBorder="1"/>
    <xf numFmtId="14" fontId="2" fillId="2" borderId="28" xfId="0" applyNumberFormat="1" applyFont="1" applyFill="1" applyBorder="1" applyAlignment="1">
      <alignment vertical="top" wrapText="1"/>
    </xf>
    <xf numFmtId="0" fontId="0" fillId="2" borderId="27" xfId="0" applyFill="1" applyBorder="1" applyAlignment="1">
      <alignment vertical="top" wrapText="1"/>
    </xf>
    <xf numFmtId="0" fontId="0" fillId="0" borderId="29" xfId="0" applyBorder="1" applyAlignment="1">
      <alignment horizontal="center" vertical="center"/>
    </xf>
    <xf numFmtId="0" fontId="0" fillId="2" borderId="30" xfId="0" applyFill="1" applyBorder="1" applyAlignment="1">
      <alignment vertical="top" wrapText="1"/>
    </xf>
    <xf numFmtId="0" fontId="2" fillId="2" borderId="21" xfId="0" applyFont="1" applyFill="1" applyBorder="1" applyAlignment="1">
      <alignment vertical="top" wrapText="1"/>
    </xf>
    <xf numFmtId="14" fontId="0" fillId="2" borderId="31" xfId="0" applyNumberFormat="1" applyFill="1" applyBorder="1" applyAlignment="1">
      <alignment vertical="top" wrapText="1"/>
    </xf>
    <xf numFmtId="0" fontId="0" fillId="2" borderId="27" xfId="0" applyFill="1" applyBorder="1" applyAlignment="1">
      <alignment vertical="top" wrapText="1"/>
    </xf>
    <xf numFmtId="0" fontId="2" fillId="2" borderId="24" xfId="0" applyFont="1" applyFill="1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14" fontId="2" fillId="2" borderId="28" xfId="0" applyNumberFormat="1" applyFont="1" applyFill="1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2" fillId="2" borderId="20" xfId="0" applyFont="1" applyFill="1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2" fillId="2" borderId="19" xfId="0" applyFont="1" applyFill="1" applyBorder="1" applyAlignment="1">
      <alignment vertical="top" wrapText="1"/>
    </xf>
    <xf numFmtId="0" fontId="12" fillId="2" borderId="24" xfId="0" applyFont="1" applyFill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2" borderId="19" xfId="0" applyFill="1" applyBorder="1" applyAlignment="1">
      <alignment vertical="top" wrapText="1"/>
    </xf>
    <xf numFmtId="0" fontId="0" fillId="2" borderId="27" xfId="0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3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" fillId="3" borderId="16" xfId="0" applyFont="1" applyFill="1" applyBorder="1" applyAlignment="1">
      <alignment horizontal="left" vertical="top"/>
    </xf>
    <xf numFmtId="0" fontId="0" fillId="0" borderId="17" xfId="0" applyBorder="1" applyAlignment="1">
      <alignment vertical="top"/>
    </xf>
    <xf numFmtId="0" fontId="0" fillId="0" borderId="18" xfId="0" applyBorder="1" applyAlignment="1">
      <alignment vertical="top"/>
    </xf>
    <xf numFmtId="0" fontId="2" fillId="2" borderId="1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12" fillId="2" borderId="26" xfId="0" applyFont="1" applyFill="1" applyBorder="1" applyAlignment="1">
      <alignment vertical="top" wrapText="1"/>
    </xf>
    <xf numFmtId="0" fontId="2" fillId="2" borderId="26" xfId="0" applyFont="1" applyFill="1" applyBorder="1" applyAlignment="1">
      <alignment vertical="top" wrapText="1"/>
    </xf>
    <xf numFmtId="0" fontId="2" fillId="2" borderId="24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left" vertical="top"/>
    </xf>
    <xf numFmtId="0" fontId="2" fillId="2" borderId="25" xfId="0" applyFont="1" applyFill="1" applyBorder="1" applyAlignment="1">
      <alignment horizontal="left" vertical="top"/>
    </xf>
    <xf numFmtId="0" fontId="0" fillId="0" borderId="32" xfId="0" applyBorder="1" applyAlignment="1">
      <alignment vertical="top" wrapText="1"/>
    </xf>
    <xf numFmtId="0" fontId="0" fillId="2" borderId="20" xfId="0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6" fillId="2" borderId="19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24" xfId="0" applyFont="1" applyFill="1" applyBorder="1" applyAlignment="1">
      <alignment vertical="top" wrapText="1"/>
    </xf>
    <xf numFmtId="0" fontId="0" fillId="2" borderId="25" xfId="0" applyFill="1" applyBorder="1" applyAlignment="1">
      <alignment horizontal="left" vertical="top"/>
    </xf>
    <xf numFmtId="0" fontId="0" fillId="0" borderId="35" xfId="0" applyBorder="1" applyAlignment="1">
      <alignment horizontal="center" vertical="center"/>
    </xf>
    <xf numFmtId="14" fontId="0" fillId="2" borderId="28" xfId="0" applyNumberFormat="1" applyFill="1" applyBorder="1" applyAlignment="1">
      <alignment vertical="top" wrapText="1"/>
    </xf>
    <xf numFmtId="0" fontId="0" fillId="2" borderId="32" xfId="0" applyFill="1" applyBorder="1" applyAlignment="1">
      <alignment vertical="top" wrapText="1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2">
    <dxf>
      <fill>
        <patternFill>
          <bgColor rgb="FF99FF66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zoomScale="130" zoomScaleNormal="130" workbookViewId="0">
      <selection activeCell="B4" sqref="B4"/>
    </sheetView>
  </sheetViews>
  <sheetFormatPr defaultRowHeight="15" x14ac:dyDescent="0.25"/>
  <cols>
    <col min="1" max="1" width="3.5703125" customWidth="1"/>
    <col min="2" max="2" width="5.28515625" customWidth="1"/>
    <col min="3" max="3" width="112.85546875" customWidth="1"/>
  </cols>
  <sheetData>
    <row r="2" spans="2:3" ht="18.75" x14ac:dyDescent="0.3">
      <c r="B2" s="18" t="s">
        <v>0</v>
      </c>
    </row>
    <row r="4" spans="2:3" x14ac:dyDescent="0.25">
      <c r="B4" s="19">
        <v>1</v>
      </c>
      <c r="C4" s="20" t="s">
        <v>1</v>
      </c>
    </row>
    <row r="5" spans="2:3" x14ac:dyDescent="0.25">
      <c r="B5" s="19">
        <v>2</v>
      </c>
      <c r="C5" s="20" t="s">
        <v>2</v>
      </c>
    </row>
    <row r="6" spans="2:3" ht="30" x14ac:dyDescent="0.25">
      <c r="B6" s="19">
        <v>3</v>
      </c>
      <c r="C6" s="20" t="s">
        <v>3</v>
      </c>
    </row>
    <row r="7" spans="2:3" ht="30" x14ac:dyDescent="0.25">
      <c r="B7" s="19">
        <v>4</v>
      </c>
      <c r="C7" s="20" t="s">
        <v>4</v>
      </c>
    </row>
    <row r="8" spans="2:3" x14ac:dyDescent="0.25">
      <c r="B8" s="19">
        <v>5</v>
      </c>
      <c r="C8" s="20" t="s">
        <v>5</v>
      </c>
    </row>
    <row r="9" spans="2:3" x14ac:dyDescent="0.25">
      <c r="B9" s="19">
        <v>6</v>
      </c>
      <c r="C9" s="20" t="s">
        <v>6</v>
      </c>
    </row>
    <row r="10" spans="2:3" x14ac:dyDescent="0.25">
      <c r="B10" s="19">
        <v>7</v>
      </c>
      <c r="C10" s="20" t="s">
        <v>7</v>
      </c>
    </row>
    <row r="11" spans="2:3" x14ac:dyDescent="0.25">
      <c r="B11" s="19">
        <v>8</v>
      </c>
      <c r="C11" s="20" t="s">
        <v>8</v>
      </c>
    </row>
    <row r="12" spans="2:3" x14ac:dyDescent="0.25">
      <c r="B12" s="19">
        <v>9</v>
      </c>
      <c r="C12" s="20" t="s">
        <v>9</v>
      </c>
    </row>
    <row r="13" spans="2:3" x14ac:dyDescent="0.25">
      <c r="B13" s="19">
        <v>10</v>
      </c>
      <c r="C13" s="20" t="s">
        <v>10</v>
      </c>
    </row>
    <row r="14" spans="2:3" ht="45" x14ac:dyDescent="0.25">
      <c r="B14" s="19">
        <v>11</v>
      </c>
      <c r="C14" s="20" t="s">
        <v>11</v>
      </c>
    </row>
    <row r="15" spans="2:3" ht="45" x14ac:dyDescent="0.25">
      <c r="B15" s="19">
        <v>12</v>
      </c>
      <c r="C15" s="20" t="s">
        <v>12</v>
      </c>
    </row>
    <row r="16" spans="2:3" ht="45" x14ac:dyDescent="0.25">
      <c r="B16" s="19">
        <v>13</v>
      </c>
      <c r="C16" s="20" t="s">
        <v>13</v>
      </c>
    </row>
    <row r="17" spans="2:3" ht="30" x14ac:dyDescent="0.25">
      <c r="B17" s="19">
        <v>14</v>
      </c>
      <c r="C17" s="20" t="s">
        <v>14</v>
      </c>
    </row>
    <row r="18" spans="2:3" ht="45" x14ac:dyDescent="0.25">
      <c r="B18" s="19">
        <v>15</v>
      </c>
      <c r="C18" s="20" t="s">
        <v>15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75"/>
  <sheetViews>
    <sheetView tabSelected="1" zoomScale="75" zoomScaleNormal="75" workbookViewId="0">
      <pane xSplit="4" ySplit="2" topLeftCell="E26" activePane="bottomRight" state="frozen"/>
      <selection pane="topRight" activeCell="E1" sqref="E1"/>
      <selection pane="bottomLeft" activeCell="A4" sqref="A4"/>
      <selection pane="bottomRight" activeCell="AC35" sqref="AC35"/>
    </sheetView>
  </sheetViews>
  <sheetFormatPr defaultRowHeight="15" x14ac:dyDescent="0.25"/>
  <cols>
    <col min="1" max="1" width="3.7109375" style="34" customWidth="1"/>
    <col min="2" max="2" width="21.5703125" style="31" customWidth="1"/>
    <col min="3" max="3" width="20.140625" customWidth="1"/>
    <col min="4" max="4" width="25.140625" customWidth="1"/>
    <col min="5" max="5" width="12" style="47" customWidth="1"/>
    <col min="6" max="20" width="6.7109375" customWidth="1"/>
  </cols>
  <sheetData>
    <row r="1" spans="1:20" ht="23.45" customHeight="1" thickBot="1" x14ac:dyDescent="0.3">
      <c r="A1" s="83" t="s">
        <v>16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5"/>
    </row>
    <row r="2" spans="1:20" ht="28.9" customHeight="1" thickBot="1" x14ac:dyDescent="0.3">
      <c r="A2" s="86" t="s">
        <v>17</v>
      </c>
      <c r="B2" s="87"/>
      <c r="C2" s="8" t="s">
        <v>18</v>
      </c>
      <c r="D2" s="9" t="s">
        <v>19</v>
      </c>
      <c r="E2" s="17" t="s">
        <v>20</v>
      </c>
      <c r="F2" s="15">
        <v>1</v>
      </c>
      <c r="G2" s="16">
        <f>F2+1</f>
        <v>2</v>
      </c>
      <c r="H2" s="16">
        <f t="shared" ref="H2:T2" si="0">G2+1</f>
        <v>3</v>
      </c>
      <c r="I2" s="16">
        <f t="shared" si="0"/>
        <v>4</v>
      </c>
      <c r="J2" s="16">
        <f t="shared" si="0"/>
        <v>5</v>
      </c>
      <c r="K2" s="16">
        <f t="shared" si="0"/>
        <v>6</v>
      </c>
      <c r="L2" s="16">
        <f t="shared" si="0"/>
        <v>7</v>
      </c>
      <c r="M2" s="16">
        <f t="shared" si="0"/>
        <v>8</v>
      </c>
      <c r="N2" s="16">
        <f t="shared" si="0"/>
        <v>9</v>
      </c>
      <c r="O2" s="16">
        <f t="shared" si="0"/>
        <v>10</v>
      </c>
      <c r="P2" s="16">
        <f t="shared" si="0"/>
        <v>11</v>
      </c>
      <c r="Q2" s="16">
        <f t="shared" si="0"/>
        <v>12</v>
      </c>
      <c r="R2" s="16">
        <f t="shared" si="0"/>
        <v>13</v>
      </c>
      <c r="S2" s="16">
        <f t="shared" si="0"/>
        <v>14</v>
      </c>
      <c r="T2" s="17">
        <f t="shared" si="0"/>
        <v>15</v>
      </c>
    </row>
    <row r="3" spans="1:20" ht="79.5" customHeight="1" x14ac:dyDescent="0.25">
      <c r="A3" s="36">
        <v>1</v>
      </c>
      <c r="B3" s="91" t="s">
        <v>21</v>
      </c>
      <c r="C3" s="92" t="s">
        <v>22</v>
      </c>
      <c r="D3" s="10" t="s">
        <v>92</v>
      </c>
      <c r="E3" s="42">
        <v>43582</v>
      </c>
      <c r="F3" s="23"/>
      <c r="G3" s="25" t="s">
        <v>23</v>
      </c>
      <c r="H3" s="25"/>
      <c r="I3" s="25"/>
      <c r="J3" s="25"/>
      <c r="K3" s="25"/>
      <c r="L3" s="25"/>
      <c r="M3" s="25"/>
      <c r="N3" s="25"/>
      <c r="O3" s="25" t="s">
        <v>23</v>
      </c>
      <c r="P3" s="25" t="s">
        <v>23</v>
      </c>
      <c r="Q3" s="25"/>
      <c r="R3" s="25"/>
      <c r="S3" s="25"/>
      <c r="T3" s="27"/>
    </row>
    <row r="4" spans="1:20" ht="139.5" customHeight="1" x14ac:dyDescent="0.25">
      <c r="A4" s="49"/>
      <c r="B4" s="74"/>
      <c r="C4" s="93"/>
      <c r="D4" s="10" t="s">
        <v>93</v>
      </c>
      <c r="E4" s="42"/>
      <c r="F4" s="50"/>
      <c r="G4" s="51"/>
      <c r="H4" s="51"/>
      <c r="I4" s="51" t="s">
        <v>23</v>
      </c>
      <c r="J4" s="51"/>
      <c r="K4" s="51"/>
      <c r="L4" s="51"/>
      <c r="M4" s="51"/>
      <c r="N4" s="51"/>
      <c r="O4" s="51"/>
      <c r="P4" s="51"/>
      <c r="Q4" s="51"/>
      <c r="R4" s="51"/>
      <c r="S4" s="51"/>
      <c r="T4" s="52"/>
    </row>
    <row r="5" spans="1:20" ht="186" customHeight="1" x14ac:dyDescent="0.25">
      <c r="A5" s="49"/>
      <c r="B5" s="74"/>
      <c r="C5" s="93"/>
      <c r="D5" s="10" t="s">
        <v>94</v>
      </c>
      <c r="E5" s="42"/>
      <c r="F5" s="50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 t="s">
        <v>23</v>
      </c>
      <c r="S5" s="51"/>
      <c r="T5" s="52"/>
    </row>
    <row r="6" spans="1:20" ht="48.75" customHeight="1" x14ac:dyDescent="0.25">
      <c r="A6" s="70">
        <v>2</v>
      </c>
      <c r="B6" s="73" t="s">
        <v>24</v>
      </c>
      <c r="C6" s="89" t="s">
        <v>25</v>
      </c>
      <c r="D6" s="12" t="s">
        <v>83</v>
      </c>
      <c r="E6" s="43">
        <v>43574</v>
      </c>
      <c r="F6" s="3"/>
      <c r="G6" s="2" t="s">
        <v>23</v>
      </c>
      <c r="H6" s="2"/>
      <c r="I6" s="2" t="s">
        <v>23</v>
      </c>
      <c r="J6" s="2"/>
      <c r="K6" s="2"/>
      <c r="L6" s="2"/>
      <c r="M6" s="2"/>
      <c r="N6" s="2"/>
      <c r="O6" s="2" t="s">
        <v>23</v>
      </c>
      <c r="P6" s="2"/>
      <c r="Q6" s="2"/>
      <c r="R6" s="2" t="s">
        <v>23</v>
      </c>
      <c r="S6" s="2"/>
      <c r="T6" s="4"/>
    </row>
    <row r="7" spans="1:20" ht="44.25" customHeight="1" x14ac:dyDescent="0.25">
      <c r="A7" s="94"/>
      <c r="B7" s="88"/>
      <c r="C7" s="90"/>
      <c r="D7" s="12" t="s">
        <v>18</v>
      </c>
      <c r="E7" s="43"/>
      <c r="F7" s="3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 t="s">
        <v>23</v>
      </c>
      <c r="T7" s="4"/>
    </row>
    <row r="8" spans="1:20" ht="45.75" customHeight="1" x14ac:dyDescent="0.25">
      <c r="A8" s="70">
        <v>3</v>
      </c>
      <c r="B8" s="73" t="s">
        <v>26</v>
      </c>
      <c r="C8" s="89" t="s">
        <v>27</v>
      </c>
      <c r="D8" s="78" t="s">
        <v>18</v>
      </c>
      <c r="E8" s="43">
        <v>42962</v>
      </c>
      <c r="F8" s="3"/>
      <c r="G8" s="2" t="s">
        <v>23</v>
      </c>
      <c r="H8" s="2" t="s">
        <v>23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4"/>
    </row>
    <row r="9" spans="1:20" ht="45.75" customHeight="1" x14ac:dyDescent="0.25">
      <c r="A9" s="72"/>
      <c r="B9" s="76"/>
      <c r="C9" s="76"/>
      <c r="D9" s="79"/>
      <c r="E9" s="43">
        <v>44197</v>
      </c>
      <c r="F9" s="3"/>
      <c r="G9" s="2"/>
      <c r="H9" s="80" t="s">
        <v>137</v>
      </c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2"/>
    </row>
    <row r="10" spans="1:20" ht="120" x14ac:dyDescent="0.25">
      <c r="A10" s="37">
        <v>4</v>
      </c>
      <c r="B10" s="73" t="s">
        <v>28</v>
      </c>
      <c r="C10" s="89" t="s">
        <v>29</v>
      </c>
      <c r="D10" s="12" t="s">
        <v>127</v>
      </c>
      <c r="E10" s="43" t="s">
        <v>128</v>
      </c>
      <c r="F10" s="3"/>
      <c r="G10" s="2" t="s">
        <v>23</v>
      </c>
      <c r="H10" s="2" t="s">
        <v>23</v>
      </c>
      <c r="I10" s="2" t="s">
        <v>23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4"/>
    </row>
    <row r="11" spans="1:20" ht="126" customHeight="1" x14ac:dyDescent="0.25">
      <c r="A11" s="48"/>
      <c r="B11" s="88"/>
      <c r="C11" s="90"/>
      <c r="D11" s="12" t="s">
        <v>127</v>
      </c>
      <c r="E11" s="43"/>
      <c r="F11" s="3"/>
      <c r="G11" s="2"/>
      <c r="H11" s="2"/>
      <c r="I11" s="2"/>
      <c r="J11" s="2"/>
      <c r="K11" s="2"/>
      <c r="L11" s="2"/>
      <c r="M11" s="2"/>
      <c r="N11" s="2"/>
      <c r="O11" s="2" t="s">
        <v>23</v>
      </c>
      <c r="P11" s="2"/>
      <c r="Q11" s="2" t="s">
        <v>23</v>
      </c>
      <c r="R11" s="2" t="s">
        <v>23</v>
      </c>
      <c r="S11" s="2"/>
      <c r="T11" s="4"/>
    </row>
    <row r="12" spans="1:20" ht="141.75" customHeight="1" x14ac:dyDescent="0.25">
      <c r="A12" s="39">
        <v>5</v>
      </c>
      <c r="B12" s="73" t="s">
        <v>111</v>
      </c>
      <c r="C12" s="89" t="s">
        <v>30</v>
      </c>
      <c r="D12" s="12" t="s">
        <v>113</v>
      </c>
      <c r="E12" s="43" t="s">
        <v>112</v>
      </c>
      <c r="F12" s="3"/>
      <c r="G12" s="2" t="s">
        <v>23</v>
      </c>
      <c r="H12" s="2" t="s">
        <v>23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4"/>
    </row>
    <row r="13" spans="1:20" ht="81" customHeight="1" x14ac:dyDescent="0.25">
      <c r="A13" s="53"/>
      <c r="B13" s="88"/>
      <c r="C13" s="90"/>
      <c r="D13" s="12" t="s">
        <v>114</v>
      </c>
      <c r="E13" s="43"/>
      <c r="F13" s="3"/>
      <c r="G13" s="2"/>
      <c r="H13" s="2"/>
      <c r="I13" s="2"/>
      <c r="J13" s="2"/>
      <c r="K13" s="2"/>
      <c r="L13" s="2"/>
      <c r="M13" s="2" t="s">
        <v>23</v>
      </c>
      <c r="N13" s="2"/>
      <c r="O13" s="2"/>
      <c r="P13" s="2"/>
      <c r="Q13" s="2"/>
      <c r="R13" s="2"/>
      <c r="S13" s="2"/>
      <c r="T13" s="4"/>
    </row>
    <row r="14" spans="1:20" ht="69.75" customHeight="1" x14ac:dyDescent="0.25">
      <c r="A14" s="37">
        <v>6</v>
      </c>
      <c r="B14" s="38" t="s">
        <v>115</v>
      </c>
      <c r="C14" s="40" t="s">
        <v>31</v>
      </c>
      <c r="D14" s="12" t="s">
        <v>18</v>
      </c>
      <c r="E14" s="43" t="s">
        <v>116</v>
      </c>
      <c r="F14" s="3"/>
      <c r="G14" s="2" t="s">
        <v>23</v>
      </c>
      <c r="H14" s="2" t="s">
        <v>23</v>
      </c>
      <c r="I14" s="2" t="s">
        <v>23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4"/>
    </row>
    <row r="15" spans="1:20" ht="57.75" customHeight="1" x14ac:dyDescent="0.25">
      <c r="A15" s="37">
        <v>7</v>
      </c>
      <c r="B15" s="38" t="s">
        <v>32</v>
      </c>
      <c r="C15" s="40" t="s">
        <v>33</v>
      </c>
      <c r="D15" s="12" t="s">
        <v>18</v>
      </c>
      <c r="E15" s="43">
        <v>41424</v>
      </c>
      <c r="F15" s="3" t="s">
        <v>23</v>
      </c>
      <c r="G15" s="2" t="s">
        <v>23</v>
      </c>
      <c r="H15" s="2" t="s">
        <v>23</v>
      </c>
      <c r="I15" s="2" t="s">
        <v>23</v>
      </c>
      <c r="J15" s="2"/>
      <c r="K15" s="2" t="s">
        <v>23</v>
      </c>
      <c r="L15" s="2"/>
      <c r="M15" s="2" t="s">
        <v>23</v>
      </c>
      <c r="N15" s="2"/>
      <c r="O15" s="2"/>
      <c r="P15" s="2"/>
      <c r="Q15" s="2" t="s">
        <v>23</v>
      </c>
      <c r="R15" s="2"/>
      <c r="S15" s="2"/>
      <c r="T15" s="4"/>
    </row>
    <row r="16" spans="1:20" ht="128.25" customHeight="1" x14ac:dyDescent="0.25">
      <c r="A16" s="37">
        <v>8</v>
      </c>
      <c r="B16" s="38" t="s">
        <v>34</v>
      </c>
      <c r="C16" s="40" t="s">
        <v>35</v>
      </c>
      <c r="D16" s="12" t="s">
        <v>36</v>
      </c>
      <c r="E16" s="43">
        <v>42445</v>
      </c>
      <c r="F16" s="3"/>
      <c r="G16" s="2" t="s">
        <v>23</v>
      </c>
      <c r="H16" s="2" t="s">
        <v>23</v>
      </c>
      <c r="I16" s="2" t="s">
        <v>23</v>
      </c>
      <c r="J16" s="2"/>
      <c r="K16" s="2"/>
      <c r="L16" s="2"/>
      <c r="M16" s="2"/>
      <c r="N16" s="2"/>
      <c r="O16" s="2"/>
      <c r="P16" s="2"/>
      <c r="Q16" s="35"/>
      <c r="R16" s="2"/>
      <c r="S16" s="2"/>
      <c r="T16" s="4"/>
    </row>
    <row r="17" spans="1:20" ht="62.25" customHeight="1" x14ac:dyDescent="0.25">
      <c r="A17" s="37">
        <v>9</v>
      </c>
      <c r="B17" s="38" t="s">
        <v>37</v>
      </c>
      <c r="C17" s="40" t="s">
        <v>38</v>
      </c>
      <c r="D17" s="12" t="s">
        <v>39</v>
      </c>
      <c r="E17" s="43">
        <v>42200</v>
      </c>
      <c r="F17" s="3"/>
      <c r="G17" s="2" t="s">
        <v>23</v>
      </c>
      <c r="H17" s="2" t="s">
        <v>23</v>
      </c>
      <c r="I17" s="2" t="s">
        <v>23</v>
      </c>
      <c r="J17" s="2"/>
      <c r="K17" s="2"/>
      <c r="L17" s="2"/>
      <c r="M17" s="2"/>
      <c r="N17" s="2"/>
      <c r="O17" s="2"/>
      <c r="P17" s="2"/>
      <c r="Q17" s="2"/>
      <c r="R17" s="2"/>
      <c r="S17" s="2" t="s">
        <v>23</v>
      </c>
      <c r="T17" s="4"/>
    </row>
    <row r="18" spans="1:20" ht="141.75" customHeight="1" x14ac:dyDescent="0.25">
      <c r="A18" s="37">
        <v>10</v>
      </c>
      <c r="B18" s="38" t="s">
        <v>40</v>
      </c>
      <c r="C18" s="40" t="s">
        <v>41</v>
      </c>
      <c r="D18" s="12" t="s">
        <v>81</v>
      </c>
      <c r="E18" s="43">
        <v>43497</v>
      </c>
      <c r="F18" s="3"/>
      <c r="G18" s="2" t="s">
        <v>23</v>
      </c>
      <c r="H18" s="2" t="s">
        <v>23</v>
      </c>
      <c r="I18" s="2" t="s">
        <v>23</v>
      </c>
      <c r="J18" s="2" t="s">
        <v>23</v>
      </c>
      <c r="K18" s="2"/>
      <c r="L18" s="2"/>
      <c r="M18" s="2"/>
      <c r="N18" s="2" t="s">
        <v>23</v>
      </c>
      <c r="O18" s="2"/>
      <c r="P18" s="2"/>
      <c r="Q18" s="2"/>
      <c r="R18" s="2"/>
      <c r="S18" s="2"/>
      <c r="T18" s="4"/>
    </row>
    <row r="19" spans="1:20" ht="45" x14ac:dyDescent="0.25">
      <c r="A19" s="37">
        <v>11</v>
      </c>
      <c r="B19" s="38" t="s">
        <v>42</v>
      </c>
      <c r="C19" s="40" t="s">
        <v>43</v>
      </c>
      <c r="D19" s="12" t="s">
        <v>18</v>
      </c>
      <c r="E19" s="43">
        <v>41380</v>
      </c>
      <c r="F19" s="3"/>
      <c r="G19" s="2" t="s">
        <v>23</v>
      </c>
      <c r="H19" s="2" t="s">
        <v>23</v>
      </c>
      <c r="I19" s="2" t="s">
        <v>23</v>
      </c>
      <c r="J19" s="2"/>
      <c r="K19" s="2"/>
      <c r="L19" s="2"/>
      <c r="M19" s="2"/>
      <c r="N19" s="2"/>
      <c r="O19" s="2" t="s">
        <v>23</v>
      </c>
      <c r="P19" s="2"/>
      <c r="Q19" s="2" t="s">
        <v>23</v>
      </c>
      <c r="R19" s="2" t="s">
        <v>23</v>
      </c>
      <c r="S19" s="2"/>
      <c r="T19" s="4"/>
    </row>
    <row r="20" spans="1:20" ht="40.5" customHeight="1" x14ac:dyDescent="0.25">
      <c r="A20" s="37">
        <v>12</v>
      </c>
      <c r="B20" s="73" t="s">
        <v>108</v>
      </c>
      <c r="C20" s="89" t="s">
        <v>44</v>
      </c>
      <c r="D20" s="12" t="s">
        <v>103</v>
      </c>
      <c r="E20" s="43">
        <v>43536</v>
      </c>
      <c r="F20" s="3"/>
      <c r="G20" s="2"/>
      <c r="H20" s="2"/>
      <c r="I20" s="2" t="s">
        <v>23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4"/>
    </row>
    <row r="21" spans="1:20" ht="60.75" customHeight="1" x14ac:dyDescent="0.25">
      <c r="A21" s="37"/>
      <c r="B21" s="88"/>
      <c r="C21" s="90"/>
      <c r="D21" s="12" t="s">
        <v>104</v>
      </c>
      <c r="E21" s="43"/>
      <c r="F21" s="3"/>
      <c r="G21" s="2"/>
      <c r="H21" s="2"/>
      <c r="I21" s="2"/>
      <c r="J21" s="2"/>
      <c r="K21" s="2"/>
      <c r="L21" s="2"/>
      <c r="M21" s="2"/>
      <c r="N21" s="2"/>
      <c r="O21" s="2" t="s">
        <v>23</v>
      </c>
      <c r="P21" s="2"/>
      <c r="Q21" s="2"/>
      <c r="R21" s="2" t="s">
        <v>23</v>
      </c>
      <c r="S21" s="2" t="s">
        <v>23</v>
      </c>
      <c r="T21" s="4"/>
    </row>
    <row r="22" spans="1:20" ht="54" customHeight="1" x14ac:dyDescent="0.25">
      <c r="A22" s="70">
        <v>13</v>
      </c>
      <c r="B22" s="73" t="s">
        <v>45</v>
      </c>
      <c r="C22" s="89" t="s">
        <v>46</v>
      </c>
      <c r="D22" s="60" t="s">
        <v>47</v>
      </c>
      <c r="E22" s="59">
        <v>42957</v>
      </c>
      <c r="F22" s="3"/>
      <c r="G22" s="2" t="s">
        <v>23</v>
      </c>
      <c r="H22" s="2"/>
      <c r="I22" s="2" t="s">
        <v>23</v>
      </c>
      <c r="J22" s="2" t="s">
        <v>23</v>
      </c>
      <c r="K22" s="2" t="s">
        <v>23</v>
      </c>
      <c r="L22" s="2"/>
      <c r="M22" s="2"/>
      <c r="N22" s="2"/>
      <c r="O22" s="2"/>
      <c r="P22" s="2"/>
      <c r="Q22" s="2"/>
      <c r="R22" s="2"/>
      <c r="S22" s="2"/>
      <c r="T22" s="4"/>
    </row>
    <row r="23" spans="1:20" ht="63.75" customHeight="1" x14ac:dyDescent="0.25">
      <c r="A23" s="72"/>
      <c r="B23" s="76"/>
      <c r="C23" s="76"/>
      <c r="D23" s="62" t="s">
        <v>129</v>
      </c>
      <c r="E23" s="64">
        <v>43965</v>
      </c>
      <c r="F23" s="61"/>
      <c r="G23" s="2" t="s">
        <v>23</v>
      </c>
      <c r="H23" s="2"/>
      <c r="I23" s="2" t="s">
        <v>23</v>
      </c>
      <c r="J23" s="2" t="s">
        <v>23</v>
      </c>
      <c r="K23" s="2" t="s">
        <v>23</v>
      </c>
      <c r="L23" s="2"/>
      <c r="M23" s="2"/>
      <c r="N23" s="2"/>
      <c r="O23" s="2"/>
      <c r="P23" s="2"/>
      <c r="Q23" s="2"/>
      <c r="R23" s="2"/>
      <c r="S23" s="2"/>
      <c r="T23" s="4"/>
    </row>
    <row r="24" spans="1:20" ht="63.75" customHeight="1" x14ac:dyDescent="0.25">
      <c r="A24" s="37">
        <v>14</v>
      </c>
      <c r="B24" s="38" t="s">
        <v>48</v>
      </c>
      <c r="C24" s="40" t="s">
        <v>49</v>
      </c>
      <c r="D24" s="12" t="s">
        <v>50</v>
      </c>
      <c r="E24" s="63"/>
      <c r="F24" s="3"/>
      <c r="G24" s="2"/>
      <c r="H24" s="2"/>
      <c r="I24" s="2"/>
      <c r="J24" s="2"/>
      <c r="K24" s="2"/>
      <c r="L24" s="2"/>
      <c r="M24" s="2" t="s">
        <v>23</v>
      </c>
      <c r="N24" s="2"/>
      <c r="O24" s="2"/>
      <c r="P24" s="2"/>
      <c r="Q24" s="2"/>
      <c r="R24" s="2"/>
      <c r="S24" s="2"/>
      <c r="T24" s="4"/>
    </row>
    <row r="25" spans="1:20" ht="60" x14ac:dyDescent="0.25">
      <c r="A25" s="37">
        <v>15</v>
      </c>
      <c r="B25" s="38" t="s">
        <v>51</v>
      </c>
      <c r="C25" s="40" t="s">
        <v>52</v>
      </c>
      <c r="D25" s="12" t="s">
        <v>18</v>
      </c>
      <c r="E25" s="43"/>
      <c r="F25" s="3" t="s">
        <v>23</v>
      </c>
      <c r="G25" s="2" t="s">
        <v>23</v>
      </c>
      <c r="H25" s="2" t="s">
        <v>23</v>
      </c>
      <c r="I25" s="2" t="s">
        <v>23</v>
      </c>
      <c r="J25" s="2"/>
      <c r="K25" s="2"/>
      <c r="L25" s="2"/>
      <c r="M25" s="2" t="s">
        <v>23</v>
      </c>
      <c r="N25" s="2"/>
      <c r="O25" s="2"/>
      <c r="P25" s="2"/>
      <c r="Q25" s="2"/>
      <c r="R25" s="2"/>
      <c r="S25" s="2"/>
      <c r="T25" s="4"/>
    </row>
    <row r="26" spans="1:20" ht="51" customHeight="1" x14ac:dyDescent="0.25">
      <c r="A26" s="37">
        <v>16</v>
      </c>
      <c r="B26" s="38" t="s">
        <v>53</v>
      </c>
      <c r="C26" s="40" t="s">
        <v>54</v>
      </c>
      <c r="D26" s="12" t="s">
        <v>55</v>
      </c>
      <c r="E26" s="43">
        <v>41712</v>
      </c>
      <c r="F26" s="3" t="s">
        <v>23</v>
      </c>
      <c r="G26" s="2" t="s">
        <v>23</v>
      </c>
      <c r="H26" s="2" t="s">
        <v>23</v>
      </c>
      <c r="I26" s="2" t="s">
        <v>23</v>
      </c>
      <c r="J26" s="2" t="s">
        <v>23</v>
      </c>
      <c r="K26" s="2" t="s">
        <v>23</v>
      </c>
      <c r="L26" s="2" t="s">
        <v>23</v>
      </c>
      <c r="M26" s="2"/>
      <c r="N26" s="2" t="s">
        <v>23</v>
      </c>
      <c r="O26" s="2" t="s">
        <v>23</v>
      </c>
      <c r="P26" s="2"/>
      <c r="Q26" s="2"/>
      <c r="R26" s="2" t="s">
        <v>23</v>
      </c>
      <c r="S26" s="2"/>
      <c r="T26" s="4"/>
    </row>
    <row r="27" spans="1:20" ht="65.25" customHeight="1" x14ac:dyDescent="0.25">
      <c r="A27" s="37">
        <v>17</v>
      </c>
      <c r="B27" s="38" t="s">
        <v>58</v>
      </c>
      <c r="C27" s="40" t="s">
        <v>59</v>
      </c>
      <c r="D27" s="12" t="s">
        <v>109</v>
      </c>
      <c r="E27" s="54" t="s">
        <v>110</v>
      </c>
      <c r="F27" s="3" t="s">
        <v>23</v>
      </c>
      <c r="G27" s="2" t="s">
        <v>23</v>
      </c>
      <c r="H27" s="2"/>
      <c r="I27" s="2" t="s">
        <v>23</v>
      </c>
      <c r="J27" s="2" t="s">
        <v>23</v>
      </c>
      <c r="K27" s="2"/>
      <c r="L27" s="2"/>
      <c r="M27" s="2"/>
      <c r="N27" s="2"/>
      <c r="O27" s="2"/>
      <c r="P27" s="2"/>
      <c r="Q27" s="2"/>
      <c r="R27" s="2"/>
      <c r="S27" s="2"/>
      <c r="T27" s="4"/>
    </row>
    <row r="28" spans="1:20" ht="80.25" customHeight="1" x14ac:dyDescent="0.25">
      <c r="A28" s="37">
        <v>18</v>
      </c>
      <c r="B28" s="38" t="s">
        <v>60</v>
      </c>
      <c r="C28" s="40" t="s">
        <v>61</v>
      </c>
      <c r="D28" s="12" t="s">
        <v>62</v>
      </c>
      <c r="E28" s="43">
        <v>43260</v>
      </c>
      <c r="F28" s="3"/>
      <c r="G28" s="2" t="s">
        <v>23</v>
      </c>
      <c r="H28" s="2"/>
      <c r="I28" s="2" t="s">
        <v>23</v>
      </c>
      <c r="J28" s="2"/>
      <c r="K28" s="2"/>
      <c r="L28" s="2"/>
      <c r="M28" s="2"/>
      <c r="N28" s="2"/>
      <c r="O28" s="2"/>
      <c r="P28" s="2"/>
      <c r="Q28" s="2"/>
      <c r="R28" s="2"/>
      <c r="S28" s="2"/>
      <c r="T28" s="4"/>
    </row>
    <row r="29" spans="1:20" ht="95.25" customHeight="1" x14ac:dyDescent="0.25">
      <c r="A29" s="37">
        <v>19</v>
      </c>
      <c r="B29" s="38" t="s">
        <v>56</v>
      </c>
      <c r="C29" s="40" t="s">
        <v>57</v>
      </c>
      <c r="D29" s="12" t="s">
        <v>106</v>
      </c>
      <c r="E29" s="43">
        <v>43680</v>
      </c>
      <c r="F29" s="3"/>
      <c r="G29" s="2" t="s">
        <v>23</v>
      </c>
      <c r="H29" s="2" t="s">
        <v>23</v>
      </c>
      <c r="I29" s="2" t="s">
        <v>23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4"/>
    </row>
    <row r="30" spans="1:20" ht="49.5" customHeight="1" x14ac:dyDescent="0.25">
      <c r="A30" s="70">
        <v>20</v>
      </c>
      <c r="B30" s="73" t="s">
        <v>99</v>
      </c>
      <c r="C30" s="67" t="s">
        <v>100</v>
      </c>
      <c r="D30" s="12" t="s">
        <v>101</v>
      </c>
      <c r="E30" s="43">
        <v>43636</v>
      </c>
      <c r="F30" s="3"/>
      <c r="G30" s="2"/>
      <c r="H30" s="2"/>
      <c r="I30" s="2"/>
      <c r="J30" s="2"/>
      <c r="K30" s="2"/>
      <c r="L30" s="2"/>
      <c r="M30" s="2"/>
      <c r="N30" s="2"/>
      <c r="O30" s="2" t="s">
        <v>23</v>
      </c>
      <c r="P30" s="2"/>
      <c r="Q30" s="2"/>
      <c r="R30" s="2" t="s">
        <v>23</v>
      </c>
      <c r="S30" s="2"/>
      <c r="T30" s="4"/>
    </row>
    <row r="31" spans="1:20" ht="30" customHeight="1" x14ac:dyDescent="0.25">
      <c r="A31" s="71"/>
      <c r="B31" s="74"/>
      <c r="C31" s="93"/>
      <c r="D31" s="12" t="s">
        <v>102</v>
      </c>
      <c r="E31" s="43"/>
      <c r="F31" s="3"/>
      <c r="G31" s="2"/>
      <c r="H31" s="2"/>
      <c r="I31" s="2"/>
      <c r="J31" s="2"/>
      <c r="K31" s="2"/>
      <c r="L31" s="2"/>
      <c r="M31" s="2"/>
      <c r="N31" s="2" t="s">
        <v>23</v>
      </c>
      <c r="O31" s="2"/>
      <c r="P31" s="2"/>
      <c r="Q31" s="2"/>
      <c r="R31" s="2"/>
      <c r="S31" s="2"/>
      <c r="T31" s="4"/>
    </row>
    <row r="32" spans="1:20" ht="30" customHeight="1" x14ac:dyDescent="0.25">
      <c r="A32" s="71"/>
      <c r="B32" s="75"/>
      <c r="C32" s="75"/>
      <c r="D32" s="12" t="s">
        <v>102</v>
      </c>
      <c r="E32" s="68">
        <v>43886</v>
      </c>
      <c r="F32" s="3"/>
      <c r="G32" s="2"/>
      <c r="H32" s="2"/>
      <c r="I32" s="2"/>
      <c r="J32" s="2"/>
      <c r="K32" s="2"/>
      <c r="L32" s="2"/>
      <c r="M32" s="2"/>
      <c r="N32" s="2" t="s">
        <v>23</v>
      </c>
      <c r="O32" s="2"/>
      <c r="P32" s="2"/>
      <c r="Q32" s="2"/>
      <c r="R32" s="2"/>
      <c r="S32" s="2"/>
      <c r="T32" s="4"/>
    </row>
    <row r="33" spans="1:20" ht="46.5" customHeight="1" x14ac:dyDescent="0.25">
      <c r="A33" s="71"/>
      <c r="B33" s="75"/>
      <c r="C33" s="75"/>
      <c r="D33" s="12" t="s">
        <v>131</v>
      </c>
      <c r="E33" s="96"/>
      <c r="F33" s="3"/>
      <c r="G33" s="2"/>
      <c r="H33" s="2"/>
      <c r="I33" s="2"/>
      <c r="J33" s="2"/>
      <c r="K33" s="2"/>
      <c r="L33" s="2"/>
      <c r="M33" s="2"/>
      <c r="N33" s="2"/>
      <c r="O33" s="2" t="s">
        <v>23</v>
      </c>
      <c r="P33" s="2"/>
      <c r="Q33" s="2"/>
      <c r="R33" s="2"/>
      <c r="S33" s="2"/>
      <c r="T33" s="4"/>
    </row>
    <row r="34" spans="1:20" ht="30" customHeight="1" x14ac:dyDescent="0.25">
      <c r="A34" s="71"/>
      <c r="B34" s="75"/>
      <c r="C34" s="75"/>
      <c r="D34" s="12" t="s">
        <v>132</v>
      </c>
      <c r="E34" s="69"/>
      <c r="F34" s="3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 t="s">
        <v>23</v>
      </c>
      <c r="S34" s="2"/>
      <c r="T34" s="4"/>
    </row>
    <row r="35" spans="1:20" ht="30" customHeight="1" x14ac:dyDescent="0.25">
      <c r="A35" s="71"/>
      <c r="B35" s="75"/>
      <c r="C35" s="75"/>
      <c r="D35" s="12" t="s">
        <v>142</v>
      </c>
      <c r="E35" s="104">
        <v>44268</v>
      </c>
      <c r="F35" s="3"/>
      <c r="G35" s="2"/>
      <c r="H35" s="2"/>
      <c r="I35" s="2"/>
      <c r="J35" s="2"/>
      <c r="K35" s="2"/>
      <c r="L35" s="2"/>
      <c r="M35" s="2"/>
      <c r="N35" s="2" t="s">
        <v>23</v>
      </c>
      <c r="O35" s="2"/>
      <c r="P35" s="2"/>
      <c r="Q35" s="2"/>
      <c r="R35" s="2"/>
      <c r="S35" s="2"/>
      <c r="T35" s="4"/>
    </row>
    <row r="36" spans="1:20" ht="60" customHeight="1" x14ac:dyDescent="0.25">
      <c r="A36" s="72"/>
      <c r="B36" s="75"/>
      <c r="C36" s="76"/>
      <c r="D36" s="12" t="s">
        <v>143</v>
      </c>
      <c r="E36" s="105"/>
      <c r="F36" s="3"/>
      <c r="G36" s="2"/>
      <c r="H36" s="2"/>
      <c r="I36" s="2"/>
      <c r="J36" s="2"/>
      <c r="K36" s="2"/>
      <c r="L36" s="2"/>
      <c r="M36" s="2"/>
      <c r="N36" s="2"/>
      <c r="O36" s="2" t="s">
        <v>23</v>
      </c>
      <c r="P36" s="2"/>
      <c r="Q36" s="2"/>
      <c r="R36" s="2" t="s">
        <v>23</v>
      </c>
      <c r="S36" s="2"/>
      <c r="T36" s="4"/>
    </row>
    <row r="37" spans="1:20" ht="61.5" customHeight="1" x14ac:dyDescent="0.25">
      <c r="A37" s="37">
        <v>21</v>
      </c>
      <c r="B37" s="38" t="s">
        <v>63</v>
      </c>
      <c r="C37" s="40" t="s">
        <v>64</v>
      </c>
      <c r="D37" s="12" t="s">
        <v>65</v>
      </c>
      <c r="E37" s="43">
        <v>39589</v>
      </c>
      <c r="F37" s="3" t="s">
        <v>23</v>
      </c>
      <c r="G37" s="2" t="s">
        <v>23</v>
      </c>
      <c r="H37" s="2" t="s">
        <v>23</v>
      </c>
      <c r="I37" s="2"/>
      <c r="J37" s="2" t="s">
        <v>23</v>
      </c>
      <c r="K37" s="2"/>
      <c r="L37" s="2" t="s">
        <v>23</v>
      </c>
      <c r="M37" s="2"/>
      <c r="N37" s="2"/>
      <c r="O37" s="2"/>
      <c r="P37" s="2"/>
      <c r="Q37" s="2"/>
      <c r="R37" s="2"/>
      <c r="S37" s="2"/>
      <c r="T37" s="4"/>
    </row>
    <row r="38" spans="1:20" ht="78.75" customHeight="1" x14ac:dyDescent="0.25">
      <c r="A38" s="70">
        <v>22</v>
      </c>
      <c r="B38" s="73" t="s">
        <v>66</v>
      </c>
      <c r="C38" s="40" t="s">
        <v>67</v>
      </c>
      <c r="D38" s="12" t="s">
        <v>84</v>
      </c>
      <c r="E38" s="43">
        <v>43546</v>
      </c>
      <c r="F38" s="3"/>
      <c r="G38" s="2" t="s">
        <v>23</v>
      </c>
      <c r="H38" s="2" t="s">
        <v>23</v>
      </c>
      <c r="I38" s="2"/>
      <c r="J38" s="2"/>
      <c r="K38" s="2"/>
      <c r="L38" s="2"/>
      <c r="M38" s="2"/>
      <c r="N38" s="2"/>
      <c r="O38" s="2"/>
      <c r="P38" s="2"/>
      <c r="Q38" s="2" t="s">
        <v>23</v>
      </c>
      <c r="R38" s="2"/>
      <c r="S38" s="2"/>
      <c r="T38" s="4"/>
    </row>
    <row r="39" spans="1:20" ht="84" customHeight="1" x14ac:dyDescent="0.25">
      <c r="A39" s="94"/>
      <c r="B39" s="88"/>
      <c r="C39" s="40" t="s">
        <v>82</v>
      </c>
      <c r="D39" s="12"/>
      <c r="E39" s="43">
        <v>43546</v>
      </c>
      <c r="F39" s="3"/>
      <c r="G39" s="2"/>
      <c r="H39" s="2"/>
      <c r="I39" s="2" t="s">
        <v>23</v>
      </c>
      <c r="J39" s="2"/>
      <c r="K39" s="2"/>
      <c r="L39" s="2"/>
      <c r="M39" s="2"/>
      <c r="N39" s="2"/>
      <c r="O39" s="2"/>
      <c r="P39" s="2"/>
      <c r="Q39" s="2"/>
      <c r="R39" s="2"/>
      <c r="S39" s="2"/>
      <c r="T39" s="4"/>
    </row>
    <row r="40" spans="1:20" ht="93" customHeight="1" x14ac:dyDescent="0.25">
      <c r="A40" s="70">
        <v>23</v>
      </c>
      <c r="B40" s="73" t="s">
        <v>107</v>
      </c>
      <c r="C40" s="89" t="s">
        <v>96</v>
      </c>
      <c r="D40" s="12" t="s">
        <v>97</v>
      </c>
      <c r="E40" s="43">
        <v>43599</v>
      </c>
      <c r="F40" s="3"/>
      <c r="G40" s="2" t="s">
        <v>23</v>
      </c>
      <c r="H40" s="2" t="s">
        <v>23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4"/>
    </row>
    <row r="41" spans="1:20" ht="51.75" customHeight="1" x14ac:dyDescent="0.25">
      <c r="A41" s="71"/>
      <c r="B41" s="74"/>
      <c r="C41" s="90"/>
      <c r="D41" s="12" t="s">
        <v>98</v>
      </c>
      <c r="E41" s="43"/>
      <c r="F41" s="3"/>
      <c r="G41" s="2"/>
      <c r="H41" s="2"/>
      <c r="I41" s="2" t="s">
        <v>23</v>
      </c>
      <c r="J41" s="2"/>
      <c r="K41" s="2"/>
      <c r="L41" s="2"/>
      <c r="M41" s="2"/>
      <c r="N41" s="2"/>
      <c r="O41" s="2"/>
      <c r="P41" s="2"/>
      <c r="Q41" s="2" t="s">
        <v>23</v>
      </c>
      <c r="R41" s="2"/>
      <c r="S41" s="2"/>
      <c r="T41" s="4"/>
    </row>
    <row r="42" spans="1:20" ht="98.45" customHeight="1" x14ac:dyDescent="0.25">
      <c r="A42" s="72"/>
      <c r="B42" s="76"/>
      <c r="C42" s="66" t="s">
        <v>138</v>
      </c>
      <c r="D42" s="65" t="s">
        <v>139</v>
      </c>
      <c r="E42" s="43">
        <v>44245</v>
      </c>
      <c r="F42" s="3"/>
      <c r="G42" s="2" t="s">
        <v>23</v>
      </c>
      <c r="H42" s="2" t="s">
        <v>23</v>
      </c>
      <c r="I42" s="2" t="s">
        <v>23</v>
      </c>
      <c r="J42" s="2"/>
      <c r="K42" s="2"/>
      <c r="L42" s="2"/>
      <c r="M42" s="2"/>
      <c r="N42" s="2"/>
      <c r="O42" s="2"/>
      <c r="P42" s="2"/>
      <c r="Q42" s="2" t="s">
        <v>23</v>
      </c>
      <c r="R42" s="2"/>
      <c r="S42" s="2"/>
      <c r="T42" s="4"/>
    </row>
    <row r="43" spans="1:20" ht="14.45" customHeight="1" x14ac:dyDescent="0.25">
      <c r="A43" s="70">
        <v>24</v>
      </c>
      <c r="B43" s="73" t="s">
        <v>68</v>
      </c>
      <c r="C43" s="89" t="s">
        <v>69</v>
      </c>
      <c r="D43" s="78" t="s">
        <v>18</v>
      </c>
      <c r="E43" s="43">
        <v>41597</v>
      </c>
      <c r="F43" s="3"/>
      <c r="G43" s="2" t="s">
        <v>23</v>
      </c>
      <c r="H43" s="2" t="s">
        <v>23</v>
      </c>
      <c r="I43" s="2" t="s">
        <v>23</v>
      </c>
      <c r="J43" s="2" t="s">
        <v>23</v>
      </c>
      <c r="K43" s="2"/>
      <c r="L43" s="2" t="s">
        <v>23</v>
      </c>
      <c r="M43" s="2"/>
      <c r="N43" s="2"/>
      <c r="O43" s="2"/>
      <c r="P43" s="2"/>
      <c r="Q43" s="2"/>
      <c r="R43" s="2"/>
      <c r="S43" s="2"/>
      <c r="T43" s="4"/>
    </row>
    <row r="44" spans="1:20" ht="32.450000000000003" customHeight="1" x14ac:dyDescent="0.25">
      <c r="A44" s="72"/>
      <c r="B44" s="76"/>
      <c r="C44" s="76"/>
      <c r="D44" s="79"/>
      <c r="E44" s="43">
        <v>44204</v>
      </c>
      <c r="F44" s="103" t="s">
        <v>137</v>
      </c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2"/>
    </row>
    <row r="45" spans="1:20" ht="30" x14ac:dyDescent="0.25">
      <c r="A45" s="70">
        <v>25</v>
      </c>
      <c r="B45" s="73" t="s">
        <v>70</v>
      </c>
      <c r="C45" s="89" t="s">
        <v>71</v>
      </c>
      <c r="D45" s="12" t="s">
        <v>120</v>
      </c>
      <c r="E45" s="43">
        <v>43752</v>
      </c>
      <c r="F45" s="3"/>
      <c r="G45" s="2" t="s">
        <v>23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4"/>
    </row>
    <row r="46" spans="1:20" ht="47.25" customHeight="1" x14ac:dyDescent="0.25">
      <c r="A46" s="95"/>
      <c r="B46" s="74"/>
      <c r="C46" s="93"/>
      <c r="D46" s="12" t="s">
        <v>95</v>
      </c>
      <c r="E46" s="43"/>
      <c r="F46" s="3"/>
      <c r="G46" s="2"/>
      <c r="H46" s="2"/>
      <c r="I46" s="2" t="s">
        <v>23</v>
      </c>
      <c r="J46" s="2" t="s">
        <v>23</v>
      </c>
      <c r="K46" s="2"/>
      <c r="L46" s="2"/>
      <c r="M46" s="2"/>
      <c r="N46" s="2"/>
      <c r="O46" s="2"/>
      <c r="P46" s="2"/>
      <c r="Q46" s="2"/>
      <c r="R46" s="2"/>
      <c r="S46" s="2"/>
      <c r="T46" s="4"/>
    </row>
    <row r="47" spans="1:20" ht="47.25" customHeight="1" x14ac:dyDescent="0.25">
      <c r="A47" s="72"/>
      <c r="B47" s="76"/>
      <c r="C47" s="76"/>
      <c r="D47" s="12" t="s">
        <v>95</v>
      </c>
      <c r="E47" s="43">
        <v>44358</v>
      </c>
      <c r="F47" s="3"/>
      <c r="G47" s="2"/>
      <c r="H47" s="2"/>
      <c r="I47" s="2" t="s">
        <v>23</v>
      </c>
      <c r="J47" s="2"/>
      <c r="K47" s="2"/>
      <c r="L47" s="2"/>
      <c r="M47" s="2"/>
      <c r="N47" s="2"/>
      <c r="O47" s="2"/>
      <c r="P47" s="2"/>
      <c r="Q47" s="2"/>
      <c r="R47" s="2"/>
      <c r="S47" s="2"/>
      <c r="T47" s="4"/>
    </row>
    <row r="48" spans="1:20" ht="276.75" customHeight="1" x14ac:dyDescent="0.25">
      <c r="A48" s="37">
        <v>26</v>
      </c>
      <c r="B48" s="38" t="s">
        <v>72</v>
      </c>
      <c r="C48" s="40" t="s">
        <v>73</v>
      </c>
      <c r="D48" s="12" t="s">
        <v>105</v>
      </c>
      <c r="E48" s="43">
        <v>43666</v>
      </c>
      <c r="F48" s="3"/>
      <c r="G48" s="2" t="s">
        <v>23</v>
      </c>
      <c r="H48" s="2" t="s">
        <v>23</v>
      </c>
      <c r="I48" s="2" t="s">
        <v>23</v>
      </c>
      <c r="J48" s="2" t="s">
        <v>23</v>
      </c>
      <c r="K48" s="2"/>
      <c r="L48" s="2"/>
      <c r="M48" s="2"/>
      <c r="N48" s="2" t="s">
        <v>23</v>
      </c>
      <c r="O48" s="2" t="s">
        <v>23</v>
      </c>
      <c r="P48" s="2" t="s">
        <v>23</v>
      </c>
      <c r="Q48" s="2" t="s">
        <v>23</v>
      </c>
      <c r="R48" s="2" t="s">
        <v>23</v>
      </c>
      <c r="S48" s="2" t="s">
        <v>23</v>
      </c>
      <c r="T48" s="4"/>
    </row>
    <row r="49" spans="1:20" ht="94.5" customHeight="1" x14ac:dyDescent="0.25">
      <c r="A49" s="70">
        <v>27</v>
      </c>
      <c r="B49" s="73" t="s">
        <v>74</v>
      </c>
      <c r="C49" s="89" t="s">
        <v>88</v>
      </c>
      <c r="D49" s="41" t="s">
        <v>89</v>
      </c>
      <c r="E49" s="43">
        <v>43586</v>
      </c>
      <c r="F49" s="3"/>
      <c r="G49" s="2"/>
      <c r="H49" s="2"/>
      <c r="I49" s="2"/>
      <c r="J49" s="2"/>
      <c r="K49" s="2"/>
      <c r="L49" s="2"/>
      <c r="M49" s="2"/>
      <c r="N49" s="2"/>
      <c r="O49" s="2" t="s">
        <v>23</v>
      </c>
      <c r="P49" s="2"/>
      <c r="Q49" s="2" t="s">
        <v>23</v>
      </c>
      <c r="R49" s="2"/>
      <c r="S49" s="2"/>
      <c r="T49" s="4"/>
    </row>
    <row r="50" spans="1:20" ht="67.5" customHeight="1" x14ac:dyDescent="0.25">
      <c r="A50" s="71"/>
      <c r="B50" s="74"/>
      <c r="C50" s="93"/>
      <c r="D50" s="41" t="s">
        <v>90</v>
      </c>
      <c r="E50" s="43"/>
      <c r="F50" s="3"/>
      <c r="G50" s="2"/>
      <c r="H50" s="2"/>
      <c r="I50" s="2"/>
      <c r="J50" s="2"/>
      <c r="K50" s="2"/>
      <c r="L50" s="2"/>
      <c r="M50" s="2"/>
      <c r="N50" s="2"/>
      <c r="O50" s="2"/>
      <c r="P50" s="2" t="s">
        <v>23</v>
      </c>
      <c r="Q50" s="2"/>
      <c r="R50" s="2"/>
      <c r="S50" s="2"/>
      <c r="T50" s="4"/>
    </row>
    <row r="51" spans="1:20" ht="139.5" customHeight="1" x14ac:dyDescent="0.25">
      <c r="A51" s="71"/>
      <c r="B51" s="74"/>
      <c r="C51" s="93"/>
      <c r="D51" s="41" t="s">
        <v>91</v>
      </c>
      <c r="E51" s="43"/>
      <c r="F51" s="3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 t="s">
        <v>23</v>
      </c>
      <c r="S51" s="2"/>
      <c r="T51" s="4"/>
    </row>
    <row r="52" spans="1:20" ht="80.25" customHeight="1" x14ac:dyDescent="0.25">
      <c r="A52" s="71"/>
      <c r="B52" s="75"/>
      <c r="C52" s="75"/>
      <c r="D52" s="41" t="s">
        <v>133</v>
      </c>
      <c r="E52" s="68">
        <v>44023</v>
      </c>
      <c r="F52" s="3"/>
      <c r="G52" s="2"/>
      <c r="H52" s="2"/>
      <c r="I52" s="2"/>
      <c r="J52" s="2"/>
      <c r="K52" s="2"/>
      <c r="L52" s="2"/>
      <c r="M52" s="2"/>
      <c r="N52" s="2"/>
      <c r="O52" s="2" t="s">
        <v>23</v>
      </c>
      <c r="P52" s="2"/>
      <c r="Q52" s="2"/>
      <c r="R52" s="2"/>
      <c r="S52" s="2"/>
      <c r="T52" s="4"/>
    </row>
    <row r="53" spans="1:20" ht="32.25" customHeight="1" x14ac:dyDescent="0.25">
      <c r="A53" s="71"/>
      <c r="B53" s="75"/>
      <c r="C53" s="75"/>
      <c r="D53" s="41" t="s">
        <v>134</v>
      </c>
      <c r="E53" s="96"/>
      <c r="F53" s="3"/>
      <c r="G53" s="2"/>
      <c r="H53" s="2"/>
      <c r="I53" s="2"/>
      <c r="J53" s="2"/>
      <c r="K53" s="2"/>
      <c r="L53" s="2"/>
      <c r="M53" s="2"/>
      <c r="N53" s="2"/>
      <c r="O53" s="2"/>
      <c r="P53" s="2" t="s">
        <v>23</v>
      </c>
      <c r="Q53" s="2"/>
      <c r="R53" s="2"/>
      <c r="S53" s="2"/>
      <c r="T53" s="4"/>
    </row>
    <row r="54" spans="1:20" ht="78.75" customHeight="1" x14ac:dyDescent="0.25">
      <c r="A54" s="71"/>
      <c r="B54" s="75"/>
      <c r="C54" s="75"/>
      <c r="D54" s="41" t="s">
        <v>133</v>
      </c>
      <c r="E54" s="96"/>
      <c r="F54" s="3"/>
      <c r="G54" s="2"/>
      <c r="H54" s="2"/>
      <c r="I54" s="2"/>
      <c r="J54" s="2"/>
      <c r="K54" s="2"/>
      <c r="L54" s="2"/>
      <c r="M54" s="2"/>
      <c r="N54" s="2"/>
      <c r="O54" s="2"/>
      <c r="P54" s="2"/>
      <c r="Q54" s="2" t="s">
        <v>23</v>
      </c>
      <c r="R54" s="2"/>
      <c r="S54" s="2"/>
      <c r="T54" s="4"/>
    </row>
    <row r="55" spans="1:20" ht="155.25" customHeight="1" x14ac:dyDescent="0.25">
      <c r="A55" s="72"/>
      <c r="B55" s="76"/>
      <c r="C55" s="76"/>
      <c r="D55" s="41" t="s">
        <v>135</v>
      </c>
      <c r="E55" s="69"/>
      <c r="F55" s="3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 t="s">
        <v>23</v>
      </c>
      <c r="S55" s="2"/>
      <c r="T55" s="4"/>
    </row>
    <row r="56" spans="1:20" ht="96" customHeight="1" x14ac:dyDescent="0.25">
      <c r="A56" s="70">
        <v>28</v>
      </c>
      <c r="B56" s="73" t="s">
        <v>75</v>
      </c>
      <c r="C56" s="89" t="s">
        <v>85</v>
      </c>
      <c r="D56" s="12" t="s">
        <v>86</v>
      </c>
      <c r="E56" s="43">
        <v>43581</v>
      </c>
      <c r="F56" s="3"/>
      <c r="G56" s="2"/>
      <c r="H56" s="2"/>
      <c r="I56" s="2" t="s">
        <v>23</v>
      </c>
      <c r="J56" s="2"/>
      <c r="K56" s="2"/>
      <c r="L56" s="2"/>
      <c r="M56" s="2"/>
      <c r="N56" s="2"/>
      <c r="O56" s="2"/>
      <c r="P56" s="2"/>
      <c r="Q56" s="2"/>
      <c r="R56" s="2" t="s">
        <v>23</v>
      </c>
      <c r="S56" s="2"/>
      <c r="T56" s="4"/>
    </row>
    <row r="57" spans="1:20" ht="61.5" customHeight="1" x14ac:dyDescent="0.25">
      <c r="A57" s="71"/>
      <c r="B57" s="74"/>
      <c r="C57" s="75"/>
      <c r="D57" s="12" t="s">
        <v>87</v>
      </c>
      <c r="E57" s="43"/>
      <c r="F57" s="3"/>
      <c r="G57" s="2"/>
      <c r="H57" s="2"/>
      <c r="I57" s="2"/>
      <c r="J57" s="2"/>
      <c r="K57" s="2"/>
      <c r="L57" s="2"/>
      <c r="M57" s="2"/>
      <c r="N57" s="2"/>
      <c r="O57" s="2" t="s">
        <v>23</v>
      </c>
      <c r="P57" s="2"/>
      <c r="Q57" s="2"/>
      <c r="R57" s="2"/>
      <c r="S57" s="2"/>
      <c r="T57" s="4"/>
    </row>
    <row r="58" spans="1:20" ht="61.5" customHeight="1" x14ac:dyDescent="0.25">
      <c r="A58" s="71"/>
      <c r="B58" s="75"/>
      <c r="C58" s="77" t="s">
        <v>136</v>
      </c>
      <c r="D58" s="12" t="s">
        <v>130</v>
      </c>
      <c r="E58" s="43">
        <v>43986</v>
      </c>
      <c r="F58" s="3"/>
      <c r="G58" s="2"/>
      <c r="H58" s="2"/>
      <c r="I58" s="2" t="s">
        <v>23</v>
      </c>
      <c r="J58" s="2"/>
      <c r="K58" s="2"/>
      <c r="L58" s="2"/>
      <c r="M58" s="2"/>
      <c r="N58" s="2"/>
      <c r="O58" s="2" t="s">
        <v>23</v>
      </c>
      <c r="P58" s="2"/>
      <c r="Q58" s="2"/>
      <c r="R58" s="2" t="s">
        <v>23</v>
      </c>
      <c r="S58" s="2"/>
      <c r="T58" s="4"/>
    </row>
    <row r="59" spans="1:20" ht="61.5" customHeight="1" x14ac:dyDescent="0.25">
      <c r="A59" s="71"/>
      <c r="B59" s="75"/>
      <c r="C59" s="75"/>
      <c r="D59" s="12" t="s">
        <v>140</v>
      </c>
      <c r="E59" s="68">
        <v>44478</v>
      </c>
      <c r="F59" s="3"/>
      <c r="G59" s="2"/>
      <c r="H59" s="2"/>
      <c r="I59" s="2" t="s">
        <v>23</v>
      </c>
      <c r="J59" s="2"/>
      <c r="K59" s="2"/>
      <c r="L59" s="2"/>
      <c r="M59" s="2"/>
      <c r="N59" s="2"/>
      <c r="O59" s="2"/>
      <c r="P59" s="2"/>
      <c r="Q59" s="2"/>
      <c r="R59" s="2" t="s">
        <v>23</v>
      </c>
      <c r="S59" s="2"/>
      <c r="T59" s="4"/>
    </row>
    <row r="60" spans="1:20" ht="61.5" customHeight="1" x14ac:dyDescent="0.25">
      <c r="A60" s="72"/>
      <c r="B60" s="76"/>
      <c r="C60" s="76"/>
      <c r="D60" s="10" t="s">
        <v>141</v>
      </c>
      <c r="E60" s="69"/>
      <c r="F60" s="3"/>
      <c r="G60" s="2"/>
      <c r="H60" s="2"/>
      <c r="I60" s="2"/>
      <c r="J60" s="2"/>
      <c r="K60" s="2"/>
      <c r="L60" s="2"/>
      <c r="M60" s="2"/>
      <c r="N60" s="2"/>
      <c r="O60" s="2" t="s">
        <v>23</v>
      </c>
      <c r="P60" s="2"/>
      <c r="Q60" s="2"/>
      <c r="R60" s="2"/>
      <c r="S60" s="2"/>
      <c r="T60" s="4"/>
    </row>
    <row r="61" spans="1:20" ht="136.5" customHeight="1" x14ac:dyDescent="0.25">
      <c r="A61" s="97">
        <v>29</v>
      </c>
      <c r="B61" s="99" t="s">
        <v>76</v>
      </c>
      <c r="C61" s="89" t="s">
        <v>77</v>
      </c>
      <c r="D61" s="12" t="s">
        <v>122</v>
      </c>
      <c r="E61" s="43">
        <v>43725</v>
      </c>
      <c r="F61" s="24" t="s">
        <v>23</v>
      </c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8"/>
    </row>
    <row r="62" spans="1:20" ht="109.5" customHeight="1" x14ac:dyDescent="0.25">
      <c r="A62" s="102"/>
      <c r="B62" s="101"/>
      <c r="C62" s="93"/>
      <c r="D62" s="12" t="s">
        <v>121</v>
      </c>
      <c r="E62" s="43"/>
      <c r="F62" s="24"/>
      <c r="G62" s="26" t="s">
        <v>23</v>
      </c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8"/>
    </row>
    <row r="63" spans="1:20" ht="39" customHeight="1" x14ac:dyDescent="0.25">
      <c r="A63" s="98"/>
      <c r="B63" s="100"/>
      <c r="C63" s="90"/>
      <c r="D63" s="12" t="s">
        <v>120</v>
      </c>
      <c r="E63" s="43"/>
      <c r="F63" s="24"/>
      <c r="G63" s="26"/>
      <c r="H63" s="26"/>
      <c r="I63" s="26" t="s">
        <v>23</v>
      </c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8"/>
    </row>
    <row r="64" spans="1:20" ht="90" x14ac:dyDescent="0.25">
      <c r="A64" s="32">
        <v>30</v>
      </c>
      <c r="B64" s="99" t="s">
        <v>78</v>
      </c>
      <c r="C64" s="89" t="s">
        <v>117</v>
      </c>
      <c r="D64" s="12" t="s">
        <v>118</v>
      </c>
      <c r="E64" s="54" t="s">
        <v>119</v>
      </c>
      <c r="F64" s="3"/>
      <c r="G64" s="2" t="s">
        <v>23</v>
      </c>
      <c r="H64" s="2"/>
      <c r="I64" s="2"/>
      <c r="J64" s="2"/>
      <c r="K64" s="2"/>
      <c r="L64" s="2"/>
      <c r="M64" s="2"/>
      <c r="N64" s="2"/>
      <c r="O64" s="2" t="s">
        <v>23</v>
      </c>
      <c r="P64" s="2"/>
      <c r="Q64" s="2" t="s">
        <v>23</v>
      </c>
      <c r="R64" s="2" t="s">
        <v>23</v>
      </c>
      <c r="S64" s="2"/>
      <c r="T64" s="4"/>
    </row>
    <row r="65" spans="1:20" ht="54.75" customHeight="1" x14ac:dyDescent="0.25">
      <c r="A65" s="55"/>
      <c r="B65" s="100"/>
      <c r="C65" s="90"/>
      <c r="D65" s="12" t="s">
        <v>95</v>
      </c>
      <c r="E65" s="54"/>
      <c r="F65" s="3"/>
      <c r="G65" s="2"/>
      <c r="H65" s="2"/>
      <c r="I65" s="2"/>
      <c r="J65" s="2"/>
      <c r="K65" s="2"/>
      <c r="L65" s="2"/>
      <c r="M65" s="2"/>
      <c r="N65" s="2"/>
      <c r="O65" s="2"/>
      <c r="P65" s="2" t="s">
        <v>23</v>
      </c>
      <c r="Q65" s="2"/>
      <c r="R65" s="2"/>
      <c r="S65" s="2"/>
      <c r="T65" s="4"/>
    </row>
    <row r="66" spans="1:20" ht="45" x14ac:dyDescent="0.25">
      <c r="A66" s="97">
        <v>31</v>
      </c>
      <c r="B66" s="56" t="s">
        <v>79</v>
      </c>
      <c r="C66" s="89" t="s">
        <v>123</v>
      </c>
      <c r="D66" s="12" t="s">
        <v>125</v>
      </c>
      <c r="E66" s="43" t="s">
        <v>126</v>
      </c>
      <c r="F66" s="3"/>
      <c r="G66" s="2" t="s">
        <v>23</v>
      </c>
      <c r="H66" s="58"/>
      <c r="I66" s="2"/>
      <c r="J66" s="2"/>
      <c r="K66" s="2"/>
      <c r="L66" s="2"/>
      <c r="M66" s="2"/>
      <c r="N66" s="2"/>
      <c r="O66" s="2" t="s">
        <v>23</v>
      </c>
      <c r="P66" s="2" t="s">
        <v>23</v>
      </c>
      <c r="Q66" s="2" t="s">
        <v>23</v>
      </c>
      <c r="R66" s="2" t="s">
        <v>23</v>
      </c>
      <c r="S66" s="2"/>
      <c r="T66" s="4"/>
    </row>
    <row r="67" spans="1:20" ht="375" x14ac:dyDescent="0.25">
      <c r="A67" s="98"/>
      <c r="B67" s="57"/>
      <c r="C67" s="90"/>
      <c r="D67" s="41" t="s">
        <v>124</v>
      </c>
      <c r="E67" s="44"/>
      <c r="F67" s="3"/>
      <c r="G67" s="2"/>
      <c r="I67" s="2" t="s">
        <v>23</v>
      </c>
      <c r="J67" s="2" t="s">
        <v>23</v>
      </c>
      <c r="K67" s="2"/>
      <c r="L67" s="2"/>
      <c r="M67" s="2"/>
      <c r="N67" s="2"/>
      <c r="O67" s="2"/>
      <c r="P67" s="2"/>
      <c r="Q67" s="2"/>
      <c r="S67" s="2"/>
      <c r="T67" s="4"/>
    </row>
    <row r="68" spans="1:20" x14ac:dyDescent="0.25">
      <c r="A68" s="32"/>
      <c r="B68" s="29"/>
      <c r="C68" s="11"/>
      <c r="D68" s="12"/>
      <c r="E68" s="44"/>
      <c r="F68" s="3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4"/>
    </row>
    <row r="69" spans="1:20" x14ac:dyDescent="0.25">
      <c r="A69" s="32"/>
      <c r="B69" s="29"/>
      <c r="C69" s="11"/>
      <c r="D69" s="12"/>
      <c r="E69" s="44"/>
      <c r="F69" s="3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4"/>
    </row>
    <row r="70" spans="1:20" x14ac:dyDescent="0.25">
      <c r="A70" s="32"/>
      <c r="B70" s="29"/>
      <c r="C70" s="11"/>
      <c r="D70" s="12"/>
      <c r="E70" s="44"/>
      <c r="F70" s="3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4"/>
    </row>
    <row r="71" spans="1:20" ht="15.75" thickBot="1" x14ac:dyDescent="0.3">
      <c r="A71" s="33"/>
      <c r="B71" s="30"/>
      <c r="C71" s="13"/>
      <c r="D71" s="14"/>
      <c r="E71" s="45"/>
      <c r="F71" s="5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7"/>
    </row>
    <row r="73" spans="1:20" x14ac:dyDescent="0.25">
      <c r="D73" s="21" t="s">
        <v>80</v>
      </c>
      <c r="E73" s="46"/>
      <c r="F73" s="22">
        <f>COUNTIF(F3:F71,"x")</f>
        <v>6</v>
      </c>
      <c r="G73" s="22">
        <f t="shared" ref="G73:T73" si="1">COUNTIF(G3:G71,"x")</f>
        <v>28</v>
      </c>
      <c r="H73" s="22">
        <f t="shared" si="1"/>
        <v>18</v>
      </c>
      <c r="I73" s="22">
        <f t="shared" si="1"/>
        <v>29</v>
      </c>
      <c r="J73" s="22">
        <f t="shared" si="1"/>
        <v>10</v>
      </c>
      <c r="K73" s="22">
        <f t="shared" si="1"/>
        <v>4</v>
      </c>
      <c r="L73" s="22">
        <f t="shared" si="1"/>
        <v>3</v>
      </c>
      <c r="M73" s="22">
        <f t="shared" si="1"/>
        <v>4</v>
      </c>
      <c r="N73" s="22">
        <f t="shared" si="1"/>
        <v>6</v>
      </c>
      <c r="O73" s="22">
        <f t="shared" si="1"/>
        <v>17</v>
      </c>
      <c r="P73" s="22">
        <f t="shared" si="1"/>
        <v>6</v>
      </c>
      <c r="Q73" s="22">
        <f t="shared" si="1"/>
        <v>11</v>
      </c>
      <c r="R73" s="22">
        <f t="shared" si="1"/>
        <v>17</v>
      </c>
      <c r="S73" s="22">
        <f t="shared" si="1"/>
        <v>4</v>
      </c>
      <c r="T73" s="22">
        <f t="shared" si="1"/>
        <v>0</v>
      </c>
    </row>
    <row r="75" spans="1:20" x14ac:dyDescent="0.25">
      <c r="K75" s="1"/>
    </row>
  </sheetData>
  <sortState xmlns:xlrd2="http://schemas.microsoft.com/office/spreadsheetml/2017/richdata2" ref="A3:T43">
    <sortCondition ref="B3:B43"/>
  </sortState>
  <mergeCells count="55">
    <mergeCell ref="B38:B39"/>
    <mergeCell ref="A40:A42"/>
    <mergeCell ref="F44:T44"/>
    <mergeCell ref="A43:A44"/>
    <mergeCell ref="B43:B44"/>
    <mergeCell ref="C43:C44"/>
    <mergeCell ref="D43:D44"/>
    <mergeCell ref="E35:E36"/>
    <mergeCell ref="B30:B36"/>
    <mergeCell ref="A30:A36"/>
    <mergeCell ref="C31:C36"/>
    <mergeCell ref="E52:E55"/>
    <mergeCell ref="C66:C67"/>
    <mergeCell ref="A66:A67"/>
    <mergeCell ref="B64:B65"/>
    <mergeCell ref="C64:C65"/>
    <mergeCell ref="B61:B63"/>
    <mergeCell ref="A61:A63"/>
    <mergeCell ref="C61:C63"/>
    <mergeCell ref="C56:C57"/>
    <mergeCell ref="C6:C7"/>
    <mergeCell ref="B8:B9"/>
    <mergeCell ref="C8:C9"/>
    <mergeCell ref="C22:C23"/>
    <mergeCell ref="E32:E34"/>
    <mergeCell ref="H9:T9"/>
    <mergeCell ref="A1:T1"/>
    <mergeCell ref="A22:A23"/>
    <mergeCell ref="A2:B2"/>
    <mergeCell ref="B20:B21"/>
    <mergeCell ref="C20:C21"/>
    <mergeCell ref="B12:B13"/>
    <mergeCell ref="C12:C13"/>
    <mergeCell ref="B22:B23"/>
    <mergeCell ref="A8:A9"/>
    <mergeCell ref="B3:B5"/>
    <mergeCell ref="C3:C5"/>
    <mergeCell ref="B10:B11"/>
    <mergeCell ref="C10:C11"/>
    <mergeCell ref="A6:A7"/>
    <mergeCell ref="B6:B7"/>
    <mergeCell ref="E59:E60"/>
    <mergeCell ref="A56:A60"/>
    <mergeCell ref="B56:B60"/>
    <mergeCell ref="C58:C60"/>
    <mergeCell ref="D8:D9"/>
    <mergeCell ref="A49:A55"/>
    <mergeCell ref="B49:B55"/>
    <mergeCell ref="C49:C55"/>
    <mergeCell ref="C40:C41"/>
    <mergeCell ref="A38:A39"/>
    <mergeCell ref="A45:A47"/>
    <mergeCell ref="B45:B47"/>
    <mergeCell ref="C45:C47"/>
    <mergeCell ref="B40:B42"/>
  </mergeCells>
  <conditionalFormatting sqref="F3:T8 F43:T43 F68:T71 F66:G67 I67:Q67 S67:T67 I66:T66 F9:H9 F45:T65 F44 F10:T39">
    <cfRule type="cellIs" dxfId="1" priority="2" operator="equal">
      <formula>"x"</formula>
    </cfRule>
  </conditionalFormatting>
  <conditionalFormatting sqref="F40:T42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74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Jihomoravský kraj</vt:lpstr>
      <vt:lpstr>'Jihomoravský kraj'!Názvy_tisku</vt:lpstr>
      <vt:lpstr>Legenda!Oblast_tisku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Novak</dc:creator>
  <cp:keywords/>
  <dc:description/>
  <cp:lastModifiedBy>Černá Milena Mgr. (MPSV)</cp:lastModifiedBy>
  <cp:revision/>
  <cp:lastPrinted>2020-08-13T12:30:06Z</cp:lastPrinted>
  <dcterms:created xsi:type="dcterms:W3CDTF">2017-11-12T19:39:24Z</dcterms:created>
  <dcterms:modified xsi:type="dcterms:W3CDTF">2021-11-12T17:48:41Z</dcterms:modified>
  <cp:category/>
  <cp:contentStatus/>
</cp:coreProperties>
</file>