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ilena.cerna\Desktop\234\pověřené osoby\Seznam pověřených osob k SPOD k 31.8.2021\"/>
    </mc:Choice>
  </mc:AlternateContent>
  <xr:revisionPtr revIDLastSave="0" documentId="13_ncr:1_{13350C50-DB67-4C8B-875D-340ED43AC82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egenda" sheetId="12" r:id="rId1"/>
    <sheet name="Jihočeský kraj" sheetId="10" r:id="rId2"/>
  </sheets>
  <definedNames>
    <definedName name="_xlnm._FilterDatabase" localSheetId="1" hidden="1">'Jihočeský kraj'!$A$1:$T$69</definedName>
    <definedName name="_xlnm.Print_Titles" localSheetId="1">'Jihočeský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0" l="1"/>
  <c r="H2" i="10" s="1"/>
  <c r="I2" i="10" s="1"/>
  <c r="J2" i="10" s="1"/>
  <c r="K2" i="10" s="1"/>
  <c r="L2" i="10" s="1"/>
  <c r="M2" i="10" s="1"/>
  <c r="N2" i="10" s="1"/>
  <c r="O2" i="10" s="1"/>
  <c r="P2" i="10" s="1"/>
  <c r="Q2" i="10" s="1"/>
  <c r="R2" i="10" s="1"/>
  <c r="S2" i="10" s="1"/>
  <c r="T2" i="10" s="1"/>
  <c r="A8" i="10" l="1"/>
  <c r="A9" i="10" s="1"/>
  <c r="A10" i="10" s="1"/>
  <c r="A13" i="10" s="1"/>
  <c r="A14" i="10" s="1"/>
  <c r="A16" i="10" s="1"/>
  <c r="A17" i="10" s="1"/>
  <c r="A18" i="10" s="1"/>
  <c r="T71" i="10" l="1"/>
  <c r="S71" i="10"/>
  <c r="R71" i="10"/>
  <c r="Q71" i="10"/>
  <c r="P71" i="10"/>
  <c r="O71" i="10"/>
  <c r="N71" i="10"/>
  <c r="M71" i="10"/>
  <c r="L71" i="10"/>
  <c r="K71" i="10"/>
  <c r="J71" i="10"/>
  <c r="I71" i="10"/>
  <c r="H71" i="10"/>
  <c r="G71" i="10"/>
  <c r="F71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9623B8EC-0ADD-4AF4-BD14-769ACCD7C3E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29244/2021/OSOV
OSOV 15187/2021/elfe
MPSV 2021/46590</t>
        </r>
      </text>
    </comment>
    <comment ref="E11" authorId="1" shapeId="0" xr:uid="{0EA9CFA7-523C-4403-BDA0-F7F69E38E60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96817/2021/OSOV
OSOV 94079/2021/elfe
MPSV 2021/154288</t>
        </r>
      </text>
    </comment>
    <comment ref="E24" authorId="1" shapeId="0" xr:uid="{677C52C8-28D6-4130-9E48-D2FC861183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43975/2021/OSOV
OSOV 41907/2021/elfe
MPSV 2021/85099</t>
        </r>
      </text>
    </comment>
    <comment ref="E44" authorId="1" shapeId="0" xr:uid="{2CA4C215-4DE2-4FF3-B68C-75CBBA07F3A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2020/43971
KUJCK 30694/2020/OSOV
OSOV 23363/2020/elfe</t>
        </r>
      </text>
    </comment>
    <comment ref="E49" authorId="1" shapeId="0" xr:uid="{8835C559-B608-4D84-9565-3A152529F46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52248/2021/OSOV
OSOV 51210/2021/elfe
MPSV 2021/91648</t>
        </r>
      </text>
    </comment>
    <comment ref="E67" authorId="1" shapeId="0" xr:uid="{15ABB213-B0C5-4409-81EE-165E1AB570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32102/2021/OSOV
OSOV 21354/2021/elfe
MPSV 2021/48649</t>
        </r>
      </text>
    </comment>
  </commentList>
</comments>
</file>

<file path=xl/sharedStrings.xml><?xml version="1.0" encoding="utf-8"?>
<sst xmlns="http://schemas.openxmlformats.org/spreadsheetml/2006/main" count="379" uniqueCount="166">
  <si>
    <t>Sídlo</t>
  </si>
  <si>
    <t>x</t>
  </si>
  <si>
    <t>počet</t>
  </si>
  <si>
    <t>Název organizace</t>
  </si>
  <si>
    <t>Místo výkonu činnosti</t>
  </si>
  <si>
    <t>Milevsko, Písek</t>
  </si>
  <si>
    <t>Milevsko</t>
  </si>
  <si>
    <t>Dětské centrum Jihočeského kraje, o.p.s.</t>
  </si>
  <si>
    <t>Strakonice</t>
  </si>
  <si>
    <t>Diecézní charita České Budějovice</t>
  </si>
  <si>
    <t>Domov pro matky s dětmi organiz. složka Města  Jindřichův Hradec</t>
  </si>
  <si>
    <t>Jindřichův Hradec</t>
  </si>
  <si>
    <t>Farní charita Jindřichův Hradec</t>
  </si>
  <si>
    <t>Farní charita Milevsko</t>
  </si>
  <si>
    <t xml:space="preserve">Farní charita Prachatice </t>
  </si>
  <si>
    <t>Farní charita Týn nad Vltavou</t>
  </si>
  <si>
    <t xml:space="preserve">Farní charita Veselíčko </t>
  </si>
  <si>
    <t>Vimperk, Prachatice, Strakonice</t>
  </si>
  <si>
    <t>Charita Zliv</t>
  </si>
  <si>
    <t>Zliv</t>
  </si>
  <si>
    <t>ICOS Český Krumlov, o.p.s.</t>
  </si>
  <si>
    <t>Dub</t>
  </si>
  <si>
    <t>Jihočeská rozvojová, o.p.s.</t>
  </si>
  <si>
    <t>Jihočeský kraj</t>
  </si>
  <si>
    <t>KoCeRo-komunitní centrum Rovnost,o.p.s.</t>
  </si>
  <si>
    <t>KreBul, o.p.s.</t>
  </si>
  <si>
    <t xml:space="preserve">Krizové centrum pro děti a rodinu v Jihočeském kraji, z.s. </t>
  </si>
  <si>
    <t>Městská charita České Budějovice</t>
  </si>
  <si>
    <t>Mgr. Vladimír Fejt</t>
  </si>
  <si>
    <t>Pomoc rodinám, z.s.</t>
  </si>
  <si>
    <t>PREVENT 99 z.ú.</t>
  </si>
  <si>
    <t>Oblastní charita Vimperk</t>
  </si>
  <si>
    <t>Otevřená OKNA, z.ú.</t>
  </si>
  <si>
    <t>PhDr. Doležalová Adéla</t>
  </si>
  <si>
    <t>PhDr. Miroslav Frnoch</t>
  </si>
  <si>
    <t>PorCeTa, o.p.s.</t>
  </si>
  <si>
    <t>Portus Prachatice, o.p.s.</t>
  </si>
  <si>
    <t>Prostor pro sociální práci, z.s.</t>
  </si>
  <si>
    <t>RC Radost, o.p.s.</t>
  </si>
  <si>
    <t>Sociální služby Města Milevska</t>
  </si>
  <si>
    <t>Středisko pro rodinu a mezilidské vztahy a Linka důvěry České Budějovice, o.p.s.</t>
  </si>
  <si>
    <t>Temperi, o.p.s.</t>
  </si>
  <si>
    <t>Osoby pověřené k výkonu sociálně-právní ochrany dětí se sídlem v Jihočeském kraji</t>
  </si>
  <si>
    <t>Radomyšlská 336
386 29 Strakonice</t>
  </si>
  <si>
    <t>Políkno 47
377 01 Jindřichův Hradec</t>
  </si>
  <si>
    <t>U Bažantnice 561
399 01  Milevsko</t>
  </si>
  <si>
    <t>Slunečná 1135
383 01 Prachatice II</t>
  </si>
  <si>
    <t>Veselíčko u Milevska 22
398 42  Veselíčko</t>
  </si>
  <si>
    <t xml:space="preserve">K. Weise 397
385 01 Vimperk </t>
  </si>
  <si>
    <t>Náměstí Míru 10
373 44 Zliv</t>
  </si>
  <si>
    <t>Dub 33 -Mlýn
384 25  Dub</t>
  </si>
  <si>
    <t>Hřbitovní 425
381 01 Český Krumlov</t>
  </si>
  <si>
    <t>Zlatá stezka 145
383 01   Prachatice</t>
  </si>
  <si>
    <t>Jiráskovo nábřeží 1549/10
370 01 České Budějovice</t>
  </si>
  <si>
    <t>Žižkova 12/309
370 01 České Budějovice</t>
  </si>
  <si>
    <t>Pravdova 837/II.
377 01  Jindřichův Hradec</t>
  </si>
  <si>
    <t>Oldřiš 1
 377 01  Blažejov</t>
  </si>
  <si>
    <t>Heydukova 349
386 01 Strakonice</t>
  </si>
  <si>
    <t>Pravětín 23
385 01 Vimperk</t>
  </si>
  <si>
    <t>Smetanova 1284
390 02  Tábor</t>
  </si>
  <si>
    <t>Velké náměstí 14
383 01 Prachatice</t>
  </si>
  <si>
    <t>Kpt. Nálepky 2393
390 03 Tábor</t>
  </si>
  <si>
    <t>5. května 1510
399 01  Milevsko</t>
  </si>
  <si>
    <t>Nádražní 105/47
370 01  České Budějovice</t>
  </si>
  <si>
    <t>Píseckého 131
397 01 Písek</t>
  </si>
  <si>
    <t>Domanín 150
379 01  Třeboň</t>
  </si>
  <si>
    <t xml:space="preserve">Školní 319
387 01 Volyně
</t>
  </si>
  <si>
    <t>Husovo nám. 2/24
397 01 Písek</t>
  </si>
  <si>
    <t>Branka 588
374 01 Trhové Sviny</t>
  </si>
  <si>
    <t>Riegrova 1756/51
370 01 České Budějovice</t>
  </si>
  <si>
    <t>5.Května 251 Plešivec
381 01  Český Krumlov</t>
  </si>
  <si>
    <t xml:space="preserve">Dačice, Jindřichův Hradec </t>
  </si>
  <si>
    <t xml:space="preserve">Mírová 433
385 01  Vimperk
</t>
  </si>
  <si>
    <t>Trhové Sviny, České Budějovice, Prachatice,
Jižní Čechy - Tábory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</si>
  <si>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</si>
  <si>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</si>
  <si>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</si>
  <si>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</si>
  <si>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</si>
  <si>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</si>
  <si>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</si>
  <si>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</si>
  <si>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</si>
  <si>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</si>
  <si>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</si>
  <si>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</si>
  <si>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</si>
  <si>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</si>
  <si>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</si>
  <si>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</si>
  <si>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
</t>
  </si>
  <si>
    <t>Sídlo
Milevsko, Písek, Tábor</t>
  </si>
  <si>
    <t>Datum
nabytí PM</t>
  </si>
  <si>
    <t>22.8.2002, 27.10.2015</t>
  </si>
  <si>
    <t>Sažinova 763
399 01 Milevsko</t>
  </si>
  <si>
    <t>29.1.2015, 16.6.2015, 29.12.2016</t>
  </si>
  <si>
    <t>Jindřichův Hradec, není určeno</t>
  </si>
  <si>
    <t>Slunečná 1135, Prachatice (Charitní domov sv. Dominika Savila pro matky s dětmi), Vodňanská 375, Prachatice (terénní program Most naděje), v terénu ve správním obvodu ORPPrachatice, Vimperk,
Jihočeský kraj-přednášky</t>
  </si>
  <si>
    <t>Zlatá stezka 145, Prachatice, v terénu správního obvodu ORP Prachatice</t>
  </si>
  <si>
    <t>7.7.2010, 31.12.2013</t>
  </si>
  <si>
    <t>20.9.2012, 3.9.2013</t>
  </si>
  <si>
    <t>Urbinská 184, Č. Krumlov, v terénu ve správním obvodu ORP Č. Krumlov, Č. Budějovice, Kaplice + přednášky Urbinská 184, ČK a nasmlouvané prostory ORP Č. Krumlov, Č. Budějovice a Kaplice</t>
  </si>
  <si>
    <t>14.1.2010, 13.9.2013</t>
  </si>
  <si>
    <t>2.4.2004, 19.11.2013</t>
  </si>
  <si>
    <t>Okružní 1/a, České Budějovice, v terénu ve správním obvodu ORP Č. Budějovice</t>
  </si>
  <si>
    <t>12.12.2013,27.2.2018</t>
  </si>
  <si>
    <t>Nová 385, 378 62 Kunžak</t>
  </si>
  <si>
    <t>Husovo náměstí 2/24, Písek a přípravy v individuálně nasmlouvaných prostorách</t>
  </si>
  <si>
    <t>Na Piketě 742/III,
377 01 Jindřichův Hradec</t>
  </si>
  <si>
    <t xml:space="preserve">vyhledávání dětí - v terénu ORP Jindřichův Hradec, pomoc rodičům + poskytování poradenství - Centrum pro rodinu, Pravdova 837/II, J. Hradec, pořádání přednášek + tábory - Jihočeský kraj
Jihočeský kraj, Vysočina - uzavírání dohod + poradenství pečujícím a žadatelům    </t>
  </si>
  <si>
    <t>Krátká 25, Vimperk,v terénu ORP Vimperk, Prachatice , uzavírání dohod + poradenská péče pečujícím + tábory - Jihočeský kraj</t>
  </si>
  <si>
    <t>8.5.2015, 17.9.2016, 23.8.2017</t>
  </si>
  <si>
    <t>26.8.2003, 18.6.2013</t>
  </si>
  <si>
    <t xml:space="preserve"> Pod Hradem 9, Strakonice</t>
  </si>
  <si>
    <t>Kaplická 252,
381 01  Český Krumlov</t>
  </si>
  <si>
    <t>poradna NRP, Latrán 55, Č. Krumlov, Terapeuticko-vzdělávací centrum, Latrán 55, Č. Krumlov, U Černé věže 66/, Č. Budějovice, Kazatelská stanice Kaplice, Pohorská 568, Kaplice, Městská galerie Č. Krumlov, Přední Výtoň 38, nasmlouvané prostory Jihočeský kraj, Středočeský kraj, Hlavní  město Praha, Vysočina, v terénu - domácnosti pečujících osob Jihočeský kraj, Středočeský kraj, Hlavní  město Praha, Vysočina</t>
  </si>
  <si>
    <t>30.4.2013, 8.11.2016</t>
  </si>
  <si>
    <t>Nádražní 105/47, České Budějovice, Školicí zařízení Korálkov, Jivno</t>
  </si>
  <si>
    <t>3.10.2013, 27.1.2018</t>
  </si>
  <si>
    <t>Dětský domov, Základní škola, Školní jídelna a Školní družina</t>
  </si>
  <si>
    <t>Dětský domov, Základní škola, Školní jídlena a Školní družina, Volyně</t>
  </si>
  <si>
    <t>Sídlo
ORP Tábor, Soběslav</t>
  </si>
  <si>
    <t>Arkáda, z.ú. - sociálně-psychologické centrum</t>
  </si>
  <si>
    <t>Centrum mladé rodiny Milísek, z.s.</t>
  </si>
  <si>
    <t>Kanovnická 18
370 01 České Budějovice</t>
  </si>
  <si>
    <t>Domeček, středisko pro volný čas a integraci DM CČSH</t>
  </si>
  <si>
    <t>FAMILY team4teen, pobočný spolek</t>
  </si>
  <si>
    <t>Impakt, společnost pro aktivizaci periferií, z.s.</t>
  </si>
  <si>
    <t>Paventia, z.s.</t>
  </si>
  <si>
    <t>Švagr, z.s.</t>
  </si>
  <si>
    <t>Jaroslava Haška 1818/1
370 04  České Budějovice</t>
  </si>
  <si>
    <t>Výcvikové canisterapeutické sdružení Hafík, z.s.</t>
  </si>
  <si>
    <t>Riegrova 1756/51, Č. Budějovice, Jihočeský kraj</t>
  </si>
  <si>
    <t xml:space="preserve">Hřbitovní 425, Český Krumlov </t>
  </si>
  <si>
    <t>Jiráskovo nábřeží 1549/10, České Budějovice</t>
  </si>
  <si>
    <t>Velké náměstí 14, Prachatice</t>
  </si>
  <si>
    <t>Sakařova 755
375 01  Týn nad Vltavou</t>
  </si>
  <si>
    <t xml:space="preserve">Sídlo
Náměstí Míru 85
375 01 Týn nad Vltavou
+ v terénu, přímo v rodinách, ve správním obvodu ORP Týn nad Vltavou
</t>
  </si>
  <si>
    <t>Záboří 83
387 34  Záboří u Blatné</t>
  </si>
  <si>
    <t>Sídlo
Emy Destinnové 1
370 01 České Budějovice</t>
  </si>
  <si>
    <t>sídlo
Emy Destinnové 1
370 01 České Budějovice
v terénu Jihočeský kraj, sídlo,  ORP Pacov a Pelhřimov a v místech osob pečujících a osob
v evidenci</t>
  </si>
  <si>
    <t>sídlo
Emy Destinnové 1
370 01 České Budějovice
+ v terénu ORP Tábor, Soběslav a Týn nad Vltavou</t>
  </si>
  <si>
    <t>Sídlo (viz adresa sídla)
V. Volfa 1328/10
370 01 České Budějovice
ORP České Budějovice</t>
  </si>
  <si>
    <t xml:space="preserve">Bavorova 24
386 01 Strakonice
Senovážné náměstí 9
370 01 Č. Budějovice
+ území České republiky v prostorách organizací, které si objednají kurz
   </t>
  </si>
  <si>
    <t xml:space="preserve">Bavorova 24
386 01 Strakonice
Senovážné náměstí 9
370 01 Č. Budějovice
</t>
  </si>
  <si>
    <t xml:space="preserve">Bavorova 24
386 01 Strakonice
Senovážné náměstí 9
370 01 Č. Budějovice
Jihočeský kraj - v místech pobytu osob pečujících
</t>
  </si>
  <si>
    <t xml:space="preserve">Kpt. Nálepky 2393, Tábor      Klášter sv. Františka            z Assisi, Klášterní 1,        259 01  Votice </t>
  </si>
  <si>
    <t>23.07.2014    8.11.2019</t>
  </si>
  <si>
    <t xml:space="preserve">Veselíčko 22, 398 42  Veselíčko                                    </t>
  </si>
  <si>
    <t xml:space="preserve">8.7.2003, 17. 8. 2013      20.11.2019 </t>
  </si>
  <si>
    <t>Mgr. Zdeňka Koubová</t>
  </si>
  <si>
    <t>Komenského 71/15, 370 01  České Budějovice</t>
  </si>
  <si>
    <t>Komenského 71/18, 370 01  České Budějovice</t>
  </si>
  <si>
    <t>sídlo
+ v terénu OÚ ORP Tábor a Soběslav</t>
  </si>
  <si>
    <t>sídlo</t>
  </si>
  <si>
    <t>sídlo
Emy Destinnové 1
370 01 České Budějovice
v terénu Jihočeského kraje, ORP Pacov a Pelhřimov a v místech pobytu osob pečujících a osob v evidenci</t>
  </si>
  <si>
    <t>Husovo nám. 2/24
397 01 Písek
další pronajaté nebo zapůjčené prostory</t>
  </si>
  <si>
    <t>Husovo nám. 2/24
397 01 Písek
Jihočeský kraj
správní obvod ORP Sušice
místa pobytu osob pečujících a osob v evidenci</t>
  </si>
  <si>
    <t xml:space="preserve">Husovo nám. 2/24
397 01 Písek
Jihočeský kraj
</t>
  </si>
  <si>
    <t>K. Vinařického 470/4 
370 06 České Budějovice</t>
  </si>
  <si>
    <t>Česká republika</t>
  </si>
  <si>
    <t>Platanová 4, 370 01 České Budějovice
Jihočeský kraj
místo pobytu osob pečujících a osob v evidenci</t>
  </si>
  <si>
    <t>DO HNÍZDA z.s.</t>
  </si>
  <si>
    <t xml:space="preserve"> </t>
  </si>
  <si>
    <t>odejmutí pověření na žádost</t>
  </si>
  <si>
    <t>v terénu ve správním obvodu ORP České Budějovice
Žižkova 309/12, 370 01 České Budějovice
A. Barcala 1791/40, 370 04 České Budějovice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</si>
</sst>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/>
    <xf numFmtId="0" fontId="8" fillId="2" borderId="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0" borderId="0" xfId="0" applyFont="1"/>
    <xf numFmtId="0" fontId="0" fillId="2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0" borderId="0" xfId="0" applyAlignment="1">
      <alignment horizontal="center"/>
    </xf>
    <xf numFmtId="14" fontId="0" fillId="2" borderId="9" xfId="0" applyNumberForma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0" fillId="2" borderId="21" xfId="0" applyNumberForma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9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2" fillId="4" borderId="19" xfId="0" applyFont="1" applyFill="1" applyBorder="1" applyAlignment="1">
      <alignment vertical="top" wrapText="1"/>
    </xf>
    <xf numFmtId="0" fontId="0" fillId="4" borderId="1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0" borderId="3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2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4" borderId="19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4" fontId="0" fillId="2" borderId="27" xfId="0" applyNumberForma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2" borderId="31" xfId="0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12" fillId="2" borderId="32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2" fillId="4" borderId="32" xfId="0" applyFont="1" applyFill="1" applyBorder="1" applyAlignment="1">
      <alignment vertical="top" wrapText="1"/>
    </xf>
    <xf numFmtId="0" fontId="0" fillId="2" borderId="25" xfId="0" applyFont="1" applyFill="1" applyBorder="1" applyAlignment="1">
      <alignment horizontal="center" vertical="top"/>
    </xf>
    <xf numFmtId="0" fontId="8" fillId="2" borderId="19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4" borderId="26" xfId="0" applyFont="1" applyFill="1" applyBorder="1" applyAlignment="1">
      <alignment vertical="top" wrapText="1"/>
    </xf>
    <xf numFmtId="14" fontId="0" fillId="2" borderId="27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horizontal="right" vertical="top" wrapText="1"/>
    </xf>
    <xf numFmtId="0" fontId="0" fillId="2" borderId="29" xfId="0" applyFill="1" applyBorder="1" applyAlignment="1">
      <alignment horizontal="right" vertical="top" wrapText="1"/>
    </xf>
    <xf numFmtId="0" fontId="1" fillId="3" borderId="15" xfId="0" applyFont="1" applyFill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14" fontId="0" fillId="0" borderId="28" xfId="0" applyNumberFormat="1" applyBorder="1" applyAlignment="1">
      <alignment horizontal="right" vertical="top" wrapText="1"/>
    </xf>
    <xf numFmtId="14" fontId="0" fillId="0" borderId="29" xfId="0" applyNumberFormat="1" applyBorder="1" applyAlignment="1">
      <alignment horizontal="right" vertical="top" wrapText="1"/>
    </xf>
    <xf numFmtId="0" fontId="8" fillId="2" borderId="26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vertical="top" wrapText="1"/>
    </xf>
    <xf numFmtId="14" fontId="0" fillId="2" borderId="27" xfId="0" applyNumberFormat="1" applyFill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5" x14ac:dyDescent="0.25"/>
  <cols>
    <col min="1" max="1" width="3.5703125" customWidth="1"/>
    <col min="2" max="2" width="5.28515625" customWidth="1"/>
    <col min="3" max="3" width="112.85546875" customWidth="1"/>
  </cols>
  <sheetData>
    <row r="2" spans="2:3" ht="18.75" x14ac:dyDescent="0.3">
      <c r="B2" s="17" t="s">
        <v>74</v>
      </c>
    </row>
    <row r="4" spans="2:3" x14ac:dyDescent="0.25">
      <c r="B4" s="18">
        <v>1</v>
      </c>
      <c r="C4" s="19" t="s">
        <v>75</v>
      </c>
    </row>
    <row r="5" spans="2:3" x14ac:dyDescent="0.25">
      <c r="B5" s="18">
        <v>2</v>
      </c>
      <c r="C5" s="19" t="s">
        <v>76</v>
      </c>
    </row>
    <row r="6" spans="2:3" ht="30" x14ac:dyDescent="0.25">
      <c r="B6" s="18">
        <v>3</v>
      </c>
      <c r="C6" s="19" t="s">
        <v>77</v>
      </c>
    </row>
    <row r="7" spans="2:3" ht="30" x14ac:dyDescent="0.25">
      <c r="B7" s="18">
        <v>4</v>
      </c>
      <c r="C7" s="19" t="s">
        <v>78</v>
      </c>
    </row>
    <row r="8" spans="2:3" x14ac:dyDescent="0.25">
      <c r="B8" s="18">
        <v>5</v>
      </c>
      <c r="C8" s="19" t="s">
        <v>79</v>
      </c>
    </row>
    <row r="9" spans="2:3" x14ac:dyDescent="0.25">
      <c r="B9" s="18">
        <v>6</v>
      </c>
      <c r="C9" s="19" t="s">
        <v>80</v>
      </c>
    </row>
    <row r="10" spans="2:3" x14ac:dyDescent="0.25">
      <c r="B10" s="18">
        <v>7</v>
      </c>
      <c r="C10" s="19" t="s">
        <v>81</v>
      </c>
    </row>
    <row r="11" spans="2:3" x14ac:dyDescent="0.25">
      <c r="B11" s="18">
        <v>8</v>
      </c>
      <c r="C11" s="19" t="s">
        <v>82</v>
      </c>
    </row>
    <row r="12" spans="2:3" x14ac:dyDescent="0.25">
      <c r="B12" s="18">
        <v>9</v>
      </c>
      <c r="C12" s="19" t="s">
        <v>83</v>
      </c>
    </row>
    <row r="13" spans="2:3" x14ac:dyDescent="0.25">
      <c r="B13" s="18">
        <v>10</v>
      </c>
      <c r="C13" s="19" t="s">
        <v>84</v>
      </c>
    </row>
    <row r="14" spans="2:3" ht="45" x14ac:dyDescent="0.25">
      <c r="B14" s="18">
        <v>11</v>
      </c>
      <c r="C14" s="19" t="s">
        <v>85</v>
      </c>
    </row>
    <row r="15" spans="2:3" ht="45" x14ac:dyDescent="0.25">
      <c r="B15" s="18">
        <v>12</v>
      </c>
      <c r="C15" s="19" t="s">
        <v>86</v>
      </c>
    </row>
    <row r="16" spans="2:3" ht="45" x14ac:dyDescent="0.25">
      <c r="B16" s="18">
        <v>13</v>
      </c>
      <c r="C16" s="19" t="s">
        <v>87</v>
      </c>
    </row>
    <row r="17" spans="2:3" ht="30" x14ac:dyDescent="0.25">
      <c r="B17" s="18">
        <v>14</v>
      </c>
      <c r="C17" s="19" t="s">
        <v>88</v>
      </c>
    </row>
    <row r="18" spans="2:3" ht="45" x14ac:dyDescent="0.25">
      <c r="B18" s="18">
        <v>15</v>
      </c>
      <c r="C18" s="19" t="s">
        <v>89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3"/>
  <sheetViews>
    <sheetView tabSelected="1" zoomScaleNormal="100" workbookViewId="0">
      <pane xSplit="5" ySplit="2" topLeftCell="F9" activePane="bottomRight" state="frozen"/>
      <selection pane="topRight" activeCell="E1" sqref="E1"/>
      <selection pane="bottomLeft" activeCell="A4" sqref="A4"/>
      <selection pane="bottomRight" activeCell="Y10" sqref="Y10"/>
    </sheetView>
  </sheetViews>
  <sheetFormatPr defaultRowHeight="15" x14ac:dyDescent="0.25"/>
  <cols>
    <col min="1" max="1" width="3.7109375" style="34" customWidth="1"/>
    <col min="2" max="2" width="19.140625" style="31" customWidth="1"/>
    <col min="3" max="3" width="22.28515625" style="51" customWidth="1"/>
    <col min="4" max="4" width="23.28515625" customWidth="1"/>
    <col min="5" max="5" width="10.42578125" customWidth="1"/>
    <col min="6" max="20" width="6.7109375" customWidth="1"/>
  </cols>
  <sheetData>
    <row r="1" spans="1:20" ht="23.45" customHeight="1" thickBot="1" x14ac:dyDescent="0.3">
      <c r="A1" s="81" t="s">
        <v>42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1:20" ht="28.9" customHeight="1" thickBot="1" x14ac:dyDescent="0.3">
      <c r="A2" s="90" t="s">
        <v>3</v>
      </c>
      <c r="B2" s="91"/>
      <c r="C2" s="46" t="s">
        <v>0</v>
      </c>
      <c r="D2" s="8" t="s">
        <v>4</v>
      </c>
      <c r="E2" s="12" t="s">
        <v>92</v>
      </c>
      <c r="F2" s="10">
        <v>1</v>
      </c>
      <c r="G2" s="11">
        <f>F2+1</f>
        <v>2</v>
      </c>
      <c r="H2" s="11">
        <f t="shared" ref="H2:T2" si="0">G2+1</f>
        <v>3</v>
      </c>
      <c r="I2" s="11">
        <f t="shared" si="0"/>
        <v>4</v>
      </c>
      <c r="J2" s="11">
        <f t="shared" si="0"/>
        <v>5</v>
      </c>
      <c r="K2" s="11">
        <f t="shared" si="0"/>
        <v>6</v>
      </c>
      <c r="L2" s="11">
        <f t="shared" si="0"/>
        <v>7</v>
      </c>
      <c r="M2" s="11">
        <f t="shared" si="0"/>
        <v>8</v>
      </c>
      <c r="N2" s="11">
        <f t="shared" si="0"/>
        <v>9</v>
      </c>
      <c r="O2" s="11">
        <f t="shared" si="0"/>
        <v>10</v>
      </c>
      <c r="P2" s="11">
        <f t="shared" si="0"/>
        <v>11</v>
      </c>
      <c r="Q2" s="11">
        <f t="shared" si="0"/>
        <v>12</v>
      </c>
      <c r="R2" s="11">
        <f t="shared" si="0"/>
        <v>13</v>
      </c>
      <c r="S2" s="11">
        <f t="shared" si="0"/>
        <v>14</v>
      </c>
      <c r="T2" s="12">
        <f t="shared" si="0"/>
        <v>15</v>
      </c>
    </row>
    <row r="3" spans="1:20" ht="30" x14ac:dyDescent="0.25">
      <c r="A3" s="69">
        <v>1</v>
      </c>
      <c r="B3" s="71" t="s">
        <v>122</v>
      </c>
      <c r="C3" s="73" t="s">
        <v>67</v>
      </c>
      <c r="D3" s="43" t="s">
        <v>5</v>
      </c>
      <c r="E3" s="36" t="s">
        <v>93</v>
      </c>
      <c r="F3" s="22"/>
      <c r="G3" s="3" t="s">
        <v>1</v>
      </c>
      <c r="H3" s="3"/>
      <c r="I3" s="3" t="s">
        <v>1</v>
      </c>
      <c r="J3" s="3" t="s">
        <v>1</v>
      </c>
      <c r="K3" s="3"/>
      <c r="L3" s="3"/>
      <c r="M3" s="3"/>
      <c r="N3" s="3"/>
      <c r="O3" s="3" t="s">
        <v>1</v>
      </c>
      <c r="P3" s="3" t="s">
        <v>1</v>
      </c>
      <c r="Q3" s="3" t="s">
        <v>1</v>
      </c>
      <c r="R3" s="3" t="s">
        <v>1</v>
      </c>
      <c r="S3" s="3"/>
      <c r="T3" s="4"/>
    </row>
    <row r="4" spans="1:20" ht="30" x14ac:dyDescent="0.25">
      <c r="A4" s="70"/>
      <c r="B4" s="72"/>
      <c r="C4" s="72"/>
      <c r="D4" s="43" t="s">
        <v>67</v>
      </c>
      <c r="E4" s="66">
        <v>44265</v>
      </c>
      <c r="F4" s="53"/>
      <c r="G4" s="54" t="s">
        <v>1</v>
      </c>
      <c r="H4" s="54"/>
      <c r="I4" s="54"/>
      <c r="J4" s="54" t="s">
        <v>1</v>
      </c>
      <c r="K4" s="54"/>
      <c r="L4" s="54"/>
      <c r="M4" s="54"/>
      <c r="N4" s="54"/>
      <c r="O4" s="54"/>
      <c r="P4" s="54" t="s">
        <v>1</v>
      </c>
      <c r="Q4" s="54"/>
      <c r="R4" s="54"/>
      <c r="S4" s="54"/>
      <c r="T4" s="55"/>
    </row>
    <row r="5" spans="1:20" ht="60" x14ac:dyDescent="0.25">
      <c r="A5" s="70"/>
      <c r="B5" s="72"/>
      <c r="C5" s="72"/>
      <c r="D5" s="43" t="s">
        <v>156</v>
      </c>
      <c r="E5" s="67"/>
      <c r="F5" s="53"/>
      <c r="G5" s="54"/>
      <c r="H5" s="54"/>
      <c r="I5" s="54" t="s">
        <v>1</v>
      </c>
      <c r="J5" s="54"/>
      <c r="K5" s="54"/>
      <c r="L5" s="54"/>
      <c r="M5" s="54"/>
      <c r="N5" s="54"/>
      <c r="O5" s="54"/>
      <c r="P5" s="54"/>
      <c r="Q5" s="54"/>
      <c r="R5" s="54"/>
      <c r="S5" s="54"/>
      <c r="T5" s="55"/>
    </row>
    <row r="6" spans="1:20" ht="120" x14ac:dyDescent="0.25">
      <c r="A6" s="70"/>
      <c r="B6" s="72"/>
      <c r="C6" s="72"/>
      <c r="D6" s="43" t="s">
        <v>157</v>
      </c>
      <c r="E6" s="67"/>
      <c r="F6" s="53"/>
      <c r="G6" s="54"/>
      <c r="H6" s="54"/>
      <c r="I6" s="54"/>
      <c r="J6" s="54"/>
      <c r="K6" s="54"/>
      <c r="L6" s="54"/>
      <c r="M6" s="54"/>
      <c r="N6" s="54"/>
      <c r="O6" s="54" t="s">
        <v>1</v>
      </c>
      <c r="P6" s="54"/>
      <c r="Q6" s="54"/>
      <c r="R6" s="54" t="s">
        <v>1</v>
      </c>
      <c r="S6" s="54"/>
      <c r="T6" s="55"/>
    </row>
    <row r="7" spans="1:20" ht="60" x14ac:dyDescent="0.25">
      <c r="A7" s="60"/>
      <c r="B7" s="62"/>
      <c r="C7" s="62"/>
      <c r="D7" s="43" t="s">
        <v>158</v>
      </c>
      <c r="E7" s="68"/>
      <c r="F7" s="53"/>
      <c r="G7" s="54"/>
      <c r="H7" s="54"/>
      <c r="I7" s="54"/>
      <c r="J7" s="54"/>
      <c r="K7" s="54"/>
      <c r="L7" s="54"/>
      <c r="M7" s="54"/>
      <c r="N7" s="54"/>
      <c r="O7" s="54"/>
      <c r="P7" s="54"/>
      <c r="Q7" s="54" t="s">
        <v>1</v>
      </c>
      <c r="R7" s="54"/>
      <c r="S7" s="54"/>
      <c r="T7" s="55"/>
    </row>
    <row r="8" spans="1:20" ht="30" x14ac:dyDescent="0.25">
      <c r="A8" s="32">
        <f>IF(B8=B3,A3,A3+1)</f>
        <v>2</v>
      </c>
      <c r="B8" s="40" t="s">
        <v>123</v>
      </c>
      <c r="C8" s="47" t="s">
        <v>94</v>
      </c>
      <c r="D8" s="44" t="s">
        <v>6</v>
      </c>
      <c r="E8" s="35">
        <v>42125</v>
      </c>
      <c r="F8" s="16"/>
      <c r="G8" s="2" t="s">
        <v>1</v>
      </c>
      <c r="H8" s="2"/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ht="45" x14ac:dyDescent="0.25">
      <c r="A9" s="32">
        <f t="shared" ref="A9:A18" si="1">IF(B9=B8,A8,A8+1)</f>
        <v>3</v>
      </c>
      <c r="B9" s="40" t="s">
        <v>7</v>
      </c>
      <c r="C9" s="47" t="s">
        <v>43</v>
      </c>
      <c r="D9" s="44" t="s">
        <v>8</v>
      </c>
      <c r="E9" s="35">
        <v>38831</v>
      </c>
      <c r="F9" s="16"/>
      <c r="G9" s="2" t="s">
        <v>1</v>
      </c>
      <c r="H9" s="2"/>
      <c r="I9" s="2"/>
      <c r="J9" s="2"/>
      <c r="K9" s="2"/>
      <c r="L9" s="2"/>
      <c r="M9" s="2" t="s">
        <v>1</v>
      </c>
      <c r="N9" s="2"/>
      <c r="O9" s="2"/>
      <c r="P9" s="2"/>
      <c r="Q9" s="2"/>
      <c r="R9" s="2"/>
      <c r="S9" s="2"/>
      <c r="T9" s="5"/>
    </row>
    <row r="10" spans="1:20" ht="63.75" customHeight="1" x14ac:dyDescent="0.25">
      <c r="A10" s="59">
        <f>IF(B10=B9,A9,A9+1)</f>
        <v>4</v>
      </c>
      <c r="B10" s="61" t="s">
        <v>9</v>
      </c>
      <c r="C10" s="92" t="s">
        <v>124</v>
      </c>
      <c r="D10" s="44" t="s">
        <v>142</v>
      </c>
      <c r="E10" s="35">
        <v>43588</v>
      </c>
      <c r="F10" s="16" t="s">
        <v>1</v>
      </c>
      <c r="G10" s="2" t="s">
        <v>1</v>
      </c>
      <c r="H10" s="2" t="s">
        <v>1</v>
      </c>
      <c r="I10" s="2"/>
      <c r="J10" s="2" t="s">
        <v>1</v>
      </c>
      <c r="K10" s="2"/>
      <c r="L10" s="2"/>
      <c r="M10" s="2"/>
      <c r="N10" s="2" t="s">
        <v>1</v>
      </c>
      <c r="O10" s="2"/>
      <c r="P10" s="2"/>
      <c r="Q10" s="2"/>
      <c r="R10" s="2"/>
      <c r="S10" s="2"/>
      <c r="T10" s="5"/>
    </row>
    <row r="11" spans="1:20" ht="108.75" customHeight="1" x14ac:dyDescent="0.25">
      <c r="A11" s="70"/>
      <c r="B11" s="72"/>
      <c r="C11" s="72"/>
      <c r="D11" s="44" t="s">
        <v>165</v>
      </c>
      <c r="E11" s="93">
        <v>44461</v>
      </c>
      <c r="F11" s="16" t="s">
        <v>1</v>
      </c>
      <c r="G11" s="2" t="s">
        <v>1</v>
      </c>
      <c r="H11" s="2" t="s">
        <v>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5"/>
    </row>
    <row r="12" spans="1:20" ht="33" customHeight="1" x14ac:dyDescent="0.25">
      <c r="A12" s="60"/>
      <c r="B12" s="62"/>
      <c r="C12" s="62"/>
      <c r="D12" s="44"/>
      <c r="E12" s="94"/>
      <c r="F12" s="16"/>
      <c r="G12" s="2"/>
      <c r="H12" s="2"/>
      <c r="I12" s="2"/>
      <c r="J12" s="2"/>
      <c r="K12" s="2"/>
      <c r="L12" s="2"/>
      <c r="M12" s="2"/>
      <c r="N12" s="2" t="s">
        <v>1</v>
      </c>
      <c r="O12" s="2"/>
      <c r="P12" s="2"/>
      <c r="Q12" s="2"/>
      <c r="R12" s="2"/>
      <c r="S12" s="2"/>
      <c r="T12" s="5"/>
    </row>
    <row r="13" spans="1:20" ht="50.25" customHeight="1" x14ac:dyDescent="0.25">
      <c r="A13" s="32">
        <f>IF(B13=B10,A10,A10+1)</f>
        <v>5</v>
      </c>
      <c r="B13" s="41" t="s">
        <v>125</v>
      </c>
      <c r="C13" s="47" t="s">
        <v>68</v>
      </c>
      <c r="D13" s="44" t="s">
        <v>73</v>
      </c>
      <c r="E13" s="35" t="s">
        <v>95</v>
      </c>
      <c r="F13" s="16" t="s">
        <v>1</v>
      </c>
      <c r="G13" s="2" t="s">
        <v>1</v>
      </c>
      <c r="H13" s="2" t="s">
        <v>1</v>
      </c>
      <c r="I13" s="2" t="s">
        <v>1</v>
      </c>
      <c r="J13" s="2" t="s">
        <v>1</v>
      </c>
      <c r="K13" s="2"/>
      <c r="L13" s="2" t="s">
        <v>1</v>
      </c>
      <c r="M13" s="2"/>
      <c r="N13" s="2" t="s">
        <v>1</v>
      </c>
      <c r="O13" s="2" t="s">
        <v>1</v>
      </c>
      <c r="P13" s="2"/>
      <c r="Q13" s="2"/>
      <c r="R13" s="2" t="s">
        <v>1</v>
      </c>
      <c r="S13" s="2"/>
      <c r="T13" s="5"/>
    </row>
    <row r="14" spans="1:20" ht="60" x14ac:dyDescent="0.25">
      <c r="A14" s="32">
        <f t="shared" si="1"/>
        <v>6</v>
      </c>
      <c r="B14" s="29" t="s">
        <v>10</v>
      </c>
      <c r="C14" s="48" t="s">
        <v>44</v>
      </c>
      <c r="D14" s="44" t="s">
        <v>96</v>
      </c>
      <c r="E14" s="35">
        <v>39566</v>
      </c>
      <c r="F14" s="16"/>
      <c r="G14" s="2" t="s">
        <v>1</v>
      </c>
      <c r="H14" s="2" t="s">
        <v>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s="28" customFormat="1" ht="30" x14ac:dyDescent="0.25">
      <c r="A15" s="32">
        <v>7</v>
      </c>
      <c r="B15" s="41" t="s">
        <v>126</v>
      </c>
      <c r="C15" s="52" t="s">
        <v>48</v>
      </c>
      <c r="D15" s="44" t="s">
        <v>17</v>
      </c>
      <c r="E15" s="35">
        <v>42790</v>
      </c>
      <c r="F15" s="25"/>
      <c r="G15" s="26"/>
      <c r="H15" s="26" t="s">
        <v>1</v>
      </c>
      <c r="I15" s="26" t="s">
        <v>1</v>
      </c>
      <c r="J15" s="26"/>
      <c r="K15" s="26" t="s">
        <v>1</v>
      </c>
      <c r="L15" s="26"/>
      <c r="M15" s="26"/>
      <c r="N15" s="26"/>
      <c r="O15" s="26"/>
      <c r="P15" s="26"/>
      <c r="Q15" s="26"/>
      <c r="R15" s="26"/>
      <c r="S15" s="26"/>
      <c r="T15" s="27"/>
    </row>
    <row r="16" spans="1:20" ht="45" x14ac:dyDescent="0.25">
      <c r="A16" s="32">
        <f t="shared" si="1"/>
        <v>8</v>
      </c>
      <c r="B16" s="41" t="s">
        <v>12</v>
      </c>
      <c r="C16" s="47" t="s">
        <v>55</v>
      </c>
      <c r="D16" s="44" t="s">
        <v>11</v>
      </c>
      <c r="E16" s="35">
        <v>41824</v>
      </c>
      <c r="F16" s="16"/>
      <c r="G16" s="2" t="s">
        <v>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5"/>
    </row>
    <row r="17" spans="1:20" ht="35.25" customHeight="1" x14ac:dyDescent="0.25">
      <c r="A17" s="32">
        <f t="shared" si="1"/>
        <v>9</v>
      </c>
      <c r="B17" s="29" t="s">
        <v>13</v>
      </c>
      <c r="C17" s="48" t="s">
        <v>45</v>
      </c>
      <c r="D17" s="44" t="s">
        <v>91</v>
      </c>
      <c r="E17" s="35">
        <v>43151</v>
      </c>
      <c r="F17" s="16" t="s">
        <v>1</v>
      </c>
      <c r="G17" s="2" t="s">
        <v>1</v>
      </c>
      <c r="H17" s="2" t="s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5"/>
    </row>
    <row r="18" spans="1:20" ht="180" customHeight="1" x14ac:dyDescent="0.25">
      <c r="A18" s="32">
        <f t="shared" si="1"/>
        <v>10</v>
      </c>
      <c r="B18" s="29" t="s">
        <v>14</v>
      </c>
      <c r="C18" s="48" t="s">
        <v>46</v>
      </c>
      <c r="D18" s="44" t="s">
        <v>97</v>
      </c>
      <c r="E18" s="35">
        <v>42467</v>
      </c>
      <c r="F18" s="16" t="s">
        <v>1</v>
      </c>
      <c r="G18" s="2" t="s">
        <v>1</v>
      </c>
      <c r="H18" s="2" t="s">
        <v>1</v>
      </c>
      <c r="I18" s="2" t="s">
        <v>1</v>
      </c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5"/>
    </row>
    <row r="19" spans="1:20" ht="114" customHeight="1" x14ac:dyDescent="0.25">
      <c r="A19" s="32">
        <v>11</v>
      </c>
      <c r="B19" s="41" t="s">
        <v>15</v>
      </c>
      <c r="C19" s="47" t="s">
        <v>136</v>
      </c>
      <c r="D19" s="44" t="s">
        <v>137</v>
      </c>
      <c r="E19" s="35">
        <v>43502</v>
      </c>
      <c r="F19" s="16" t="s">
        <v>1</v>
      </c>
      <c r="G19" s="2" t="s">
        <v>1</v>
      </c>
      <c r="H19" s="2" t="s">
        <v>1</v>
      </c>
      <c r="I19" s="2"/>
      <c r="J19" s="2" t="s">
        <v>1</v>
      </c>
      <c r="K19" s="2"/>
      <c r="L19" s="2" t="s">
        <v>1</v>
      </c>
      <c r="M19" s="2"/>
      <c r="N19" s="2"/>
      <c r="O19" s="2"/>
      <c r="P19" s="2"/>
      <c r="Q19" s="2"/>
      <c r="R19" s="2"/>
      <c r="S19" s="2"/>
      <c r="T19" s="5"/>
    </row>
    <row r="20" spans="1:20" ht="45" x14ac:dyDescent="0.25">
      <c r="A20" s="32">
        <v>12</v>
      </c>
      <c r="B20" s="29" t="s">
        <v>16</v>
      </c>
      <c r="C20" s="48" t="s">
        <v>47</v>
      </c>
      <c r="D20" s="44" t="s">
        <v>148</v>
      </c>
      <c r="E20" s="35" t="s">
        <v>149</v>
      </c>
      <c r="F20" s="16" t="s">
        <v>1</v>
      </c>
      <c r="G20" s="16" t="s">
        <v>1</v>
      </c>
      <c r="H20" s="16" t="s">
        <v>1</v>
      </c>
      <c r="I20" s="16" t="s">
        <v>1</v>
      </c>
      <c r="J20" s="2" t="s">
        <v>1</v>
      </c>
      <c r="K20" s="2" t="s">
        <v>1</v>
      </c>
      <c r="L20" s="26"/>
      <c r="M20" s="2"/>
      <c r="N20" s="2"/>
      <c r="O20" s="2"/>
      <c r="P20" s="2"/>
      <c r="Q20" s="2"/>
      <c r="R20" s="2"/>
      <c r="S20" s="2"/>
      <c r="T20" s="5"/>
    </row>
    <row r="21" spans="1:20" ht="30" x14ac:dyDescent="0.25">
      <c r="A21" s="32">
        <v>13</v>
      </c>
      <c r="B21" s="29" t="s">
        <v>18</v>
      </c>
      <c r="C21" s="48" t="s">
        <v>49</v>
      </c>
      <c r="D21" s="44" t="s">
        <v>19</v>
      </c>
      <c r="E21" s="35" t="s">
        <v>99</v>
      </c>
      <c r="F21" s="16"/>
      <c r="G21" s="2"/>
      <c r="H21" s="2"/>
      <c r="I21" s="2"/>
      <c r="J21" s="2" t="s">
        <v>1</v>
      </c>
      <c r="K21" s="2"/>
      <c r="L21" s="2" t="s">
        <v>1</v>
      </c>
      <c r="M21" s="2"/>
      <c r="N21" s="2"/>
      <c r="O21" s="2"/>
      <c r="P21" s="2"/>
      <c r="Q21" s="2"/>
      <c r="R21" s="2"/>
      <c r="S21" s="2"/>
      <c r="T21" s="5"/>
    </row>
    <row r="22" spans="1:20" ht="135" x14ac:dyDescent="0.25">
      <c r="A22" s="32">
        <v>14</v>
      </c>
      <c r="B22" s="29" t="s">
        <v>20</v>
      </c>
      <c r="C22" s="48" t="s">
        <v>70</v>
      </c>
      <c r="D22" s="44" t="s">
        <v>101</v>
      </c>
      <c r="E22" s="35">
        <v>42682</v>
      </c>
      <c r="F22" s="16"/>
      <c r="G22" s="2" t="s">
        <v>1</v>
      </c>
      <c r="H22" s="2" t="s">
        <v>1</v>
      </c>
      <c r="I22" s="2" t="s">
        <v>1</v>
      </c>
      <c r="J22" s="2" t="s">
        <v>1</v>
      </c>
      <c r="K22" s="2"/>
      <c r="L22" s="2"/>
      <c r="M22" s="2"/>
      <c r="N22" s="2"/>
      <c r="O22" s="2"/>
      <c r="P22" s="2"/>
      <c r="Q22" s="2"/>
      <c r="R22" s="2"/>
      <c r="S22" s="2"/>
      <c r="T22" s="5"/>
    </row>
    <row r="23" spans="1:20" ht="30" x14ac:dyDescent="0.25">
      <c r="A23" s="59">
        <v>15</v>
      </c>
      <c r="B23" s="61" t="s">
        <v>127</v>
      </c>
      <c r="C23" s="63" t="s">
        <v>50</v>
      </c>
      <c r="D23" s="64" t="s">
        <v>21</v>
      </c>
      <c r="E23" s="35" t="s">
        <v>100</v>
      </c>
      <c r="F23" s="16"/>
      <c r="G23" s="2" t="s">
        <v>1</v>
      </c>
      <c r="H23" s="2"/>
      <c r="I23" s="2" t="s">
        <v>1</v>
      </c>
      <c r="J23" s="2"/>
      <c r="K23" s="2"/>
      <c r="L23" s="2" t="s">
        <v>1</v>
      </c>
      <c r="M23" s="2"/>
      <c r="N23" s="2"/>
      <c r="O23" s="2"/>
      <c r="P23" s="2"/>
      <c r="Q23" s="2"/>
      <c r="R23" s="2"/>
      <c r="S23" s="2"/>
      <c r="T23" s="5"/>
    </row>
    <row r="24" spans="1:20" x14ac:dyDescent="0.25">
      <c r="A24" s="60"/>
      <c r="B24" s="62"/>
      <c r="C24" s="62"/>
      <c r="D24" s="65"/>
      <c r="E24" s="35">
        <v>44341</v>
      </c>
      <c r="F24" s="56" t="s">
        <v>164</v>
      </c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8"/>
    </row>
    <row r="25" spans="1:20" ht="45" x14ac:dyDescent="0.25">
      <c r="A25" s="32">
        <v>16</v>
      </c>
      <c r="B25" s="41" t="s">
        <v>22</v>
      </c>
      <c r="C25" s="48" t="s">
        <v>69</v>
      </c>
      <c r="D25" s="44" t="s">
        <v>132</v>
      </c>
      <c r="E25" s="35">
        <v>42459</v>
      </c>
      <c r="F25" s="16"/>
      <c r="G25" s="2"/>
      <c r="H25" s="2" t="s">
        <v>1</v>
      </c>
      <c r="I25" s="2" t="s">
        <v>1</v>
      </c>
      <c r="J25" s="2" t="s">
        <v>1</v>
      </c>
      <c r="K25" s="2"/>
      <c r="L25" s="2"/>
      <c r="M25" s="2"/>
      <c r="N25" s="2"/>
      <c r="O25" s="2" t="s">
        <v>1</v>
      </c>
      <c r="P25" s="2"/>
      <c r="Q25" s="2" t="s">
        <v>1</v>
      </c>
      <c r="R25" s="2" t="s">
        <v>1</v>
      </c>
      <c r="S25" s="2"/>
      <c r="T25" s="5"/>
    </row>
    <row r="26" spans="1:20" ht="45" x14ac:dyDescent="0.25">
      <c r="A26" s="32">
        <v>17</v>
      </c>
      <c r="B26" s="41" t="s">
        <v>24</v>
      </c>
      <c r="C26" s="48" t="s">
        <v>51</v>
      </c>
      <c r="D26" s="44" t="s">
        <v>133</v>
      </c>
      <c r="E26" s="35" t="s">
        <v>102</v>
      </c>
      <c r="F26" s="16" t="s">
        <v>1</v>
      </c>
      <c r="G26" s="2"/>
      <c r="H26" s="2"/>
      <c r="I26" s="2"/>
      <c r="J26" s="2" t="s">
        <v>1</v>
      </c>
      <c r="K26" s="2"/>
      <c r="L26" s="2" t="s">
        <v>1</v>
      </c>
      <c r="M26" s="2"/>
      <c r="N26" s="2" t="s">
        <v>1</v>
      </c>
      <c r="O26" s="2"/>
      <c r="P26" s="2"/>
      <c r="Q26" s="2"/>
      <c r="R26" s="2"/>
      <c r="S26" s="2"/>
      <c r="T26" s="5"/>
    </row>
    <row r="27" spans="1:20" ht="60" x14ac:dyDescent="0.25">
      <c r="A27" s="32">
        <v>18</v>
      </c>
      <c r="B27" s="29" t="s">
        <v>25</v>
      </c>
      <c r="C27" s="48" t="s">
        <v>52</v>
      </c>
      <c r="D27" s="44" t="s">
        <v>98</v>
      </c>
      <c r="E27" s="35">
        <v>41676</v>
      </c>
      <c r="F27" s="16" t="s">
        <v>1</v>
      </c>
      <c r="G27" s="2" t="s">
        <v>1</v>
      </c>
      <c r="H27" s="2" t="s">
        <v>1</v>
      </c>
      <c r="I27" s="2" t="s">
        <v>1</v>
      </c>
      <c r="J27" s="2" t="s">
        <v>1</v>
      </c>
      <c r="K27" s="2"/>
      <c r="L27" s="2"/>
      <c r="M27" s="2"/>
      <c r="N27" s="2"/>
      <c r="O27" s="2"/>
      <c r="P27" s="2"/>
      <c r="Q27" s="2"/>
      <c r="R27" s="2"/>
      <c r="S27" s="2"/>
      <c r="T27" s="5"/>
    </row>
    <row r="28" spans="1:20" ht="60" x14ac:dyDescent="0.25">
      <c r="A28" s="32">
        <v>19</v>
      </c>
      <c r="B28" s="29" t="s">
        <v>26</v>
      </c>
      <c r="C28" s="48" t="s">
        <v>53</v>
      </c>
      <c r="D28" s="44" t="s">
        <v>134</v>
      </c>
      <c r="E28" s="37" t="s">
        <v>103</v>
      </c>
      <c r="F28" s="16" t="s">
        <v>1</v>
      </c>
      <c r="G28" s="2" t="s">
        <v>1</v>
      </c>
      <c r="H28" s="2"/>
      <c r="I28" s="2" t="s">
        <v>1</v>
      </c>
      <c r="J28" s="2" t="s">
        <v>1</v>
      </c>
      <c r="K28" s="2" t="s">
        <v>1</v>
      </c>
      <c r="L28" s="2"/>
      <c r="M28" s="2"/>
      <c r="N28" s="2"/>
      <c r="O28" s="2"/>
      <c r="P28" s="2"/>
      <c r="Q28" s="2"/>
      <c r="R28" s="2"/>
      <c r="S28" s="2"/>
      <c r="T28" s="5"/>
    </row>
    <row r="29" spans="1:20" ht="66" customHeight="1" x14ac:dyDescent="0.25">
      <c r="A29" s="32">
        <v>20</v>
      </c>
      <c r="B29" s="29" t="s">
        <v>27</v>
      </c>
      <c r="C29" s="48" t="s">
        <v>54</v>
      </c>
      <c r="D29" s="44" t="s">
        <v>104</v>
      </c>
      <c r="E29" s="35" t="s">
        <v>105</v>
      </c>
      <c r="F29" s="16"/>
      <c r="G29" s="2" t="s">
        <v>1</v>
      </c>
      <c r="H29" s="2"/>
      <c r="I29" s="2" t="s">
        <v>1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5"/>
    </row>
    <row r="30" spans="1:20" ht="30" x14ac:dyDescent="0.25">
      <c r="A30" s="32">
        <v>21</v>
      </c>
      <c r="B30" s="29" t="s">
        <v>28</v>
      </c>
      <c r="C30" s="48" t="s">
        <v>56</v>
      </c>
      <c r="D30" s="44" t="s">
        <v>23</v>
      </c>
      <c r="E30" s="35">
        <v>41605</v>
      </c>
      <c r="F30" s="16"/>
      <c r="G30" s="2"/>
      <c r="H30" s="2"/>
      <c r="I30" s="2"/>
      <c r="J30" s="2"/>
      <c r="K30" s="2"/>
      <c r="L30" s="2"/>
      <c r="M30" s="2"/>
      <c r="N30" s="2"/>
      <c r="O30" s="2"/>
      <c r="P30" s="2"/>
      <c r="Q30" s="2" t="s">
        <v>1</v>
      </c>
      <c r="R30" s="2"/>
      <c r="S30" s="2"/>
      <c r="T30" s="5"/>
    </row>
    <row r="31" spans="1:20" ht="30" x14ac:dyDescent="0.25">
      <c r="A31" s="32">
        <v>22</v>
      </c>
      <c r="B31" s="29" t="s">
        <v>150</v>
      </c>
      <c r="C31" s="48" t="s">
        <v>151</v>
      </c>
      <c r="D31" s="44" t="s">
        <v>152</v>
      </c>
      <c r="E31" s="35">
        <v>43838</v>
      </c>
      <c r="F31" s="16"/>
      <c r="G31" s="2" t="s">
        <v>1</v>
      </c>
      <c r="H31" s="2" t="s">
        <v>1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5"/>
    </row>
    <row r="32" spans="1:20" ht="63.75" customHeight="1" x14ac:dyDescent="0.25">
      <c r="A32" s="32">
        <v>23</v>
      </c>
      <c r="B32" s="29" t="s">
        <v>31</v>
      </c>
      <c r="C32" s="48" t="s">
        <v>58</v>
      </c>
      <c r="D32" s="44" t="s">
        <v>110</v>
      </c>
      <c r="E32" s="37" t="s">
        <v>111</v>
      </c>
      <c r="F32" s="16"/>
      <c r="G32" s="2" t="s">
        <v>1</v>
      </c>
      <c r="H32" s="2" t="s">
        <v>1</v>
      </c>
      <c r="I32" s="2" t="s">
        <v>1</v>
      </c>
      <c r="J32" s="2" t="s">
        <v>1</v>
      </c>
      <c r="K32" s="2"/>
      <c r="L32" s="2"/>
      <c r="M32" s="2"/>
      <c r="N32" s="2" t="s">
        <v>1</v>
      </c>
      <c r="O32" s="2" t="s">
        <v>1</v>
      </c>
      <c r="P32" s="2"/>
      <c r="Q32" s="2"/>
      <c r="R32" s="2" t="s">
        <v>1</v>
      </c>
      <c r="S32" s="2"/>
      <c r="T32" s="5"/>
    </row>
    <row r="33" spans="1:20" ht="201" customHeight="1" x14ac:dyDescent="0.25">
      <c r="A33" s="32">
        <v>24</v>
      </c>
      <c r="B33" s="41" t="s">
        <v>32</v>
      </c>
      <c r="C33" s="47" t="s">
        <v>108</v>
      </c>
      <c r="D33" s="44" t="s">
        <v>109</v>
      </c>
      <c r="E33" s="35">
        <v>43309</v>
      </c>
      <c r="F33" s="16" t="s">
        <v>1</v>
      </c>
      <c r="G33" s="2" t="s">
        <v>1</v>
      </c>
      <c r="H33" s="2" t="s">
        <v>1</v>
      </c>
      <c r="I33" s="2" t="s">
        <v>1</v>
      </c>
      <c r="J33" s="2"/>
      <c r="K33" s="2"/>
      <c r="L33" s="2"/>
      <c r="M33" s="2"/>
      <c r="N33" s="2" t="s">
        <v>1</v>
      </c>
      <c r="O33" s="2" t="s">
        <v>1</v>
      </c>
      <c r="P33" s="2"/>
      <c r="Q33" s="2" t="s">
        <v>1</v>
      </c>
      <c r="R33" s="2" t="s">
        <v>1</v>
      </c>
      <c r="S33" s="2"/>
      <c r="T33" s="5"/>
    </row>
    <row r="34" spans="1:20" ht="285" x14ac:dyDescent="0.25">
      <c r="A34" s="32">
        <v>25</v>
      </c>
      <c r="B34" s="41" t="s">
        <v>128</v>
      </c>
      <c r="C34" s="47" t="s">
        <v>114</v>
      </c>
      <c r="D34" s="44" t="s">
        <v>115</v>
      </c>
      <c r="E34" s="35">
        <v>41845</v>
      </c>
      <c r="F34" s="16"/>
      <c r="G34" s="2" t="s">
        <v>1</v>
      </c>
      <c r="H34" s="2"/>
      <c r="I34" s="2" t="s">
        <v>1</v>
      </c>
      <c r="J34" s="2" t="s">
        <v>1</v>
      </c>
      <c r="K34" s="2"/>
      <c r="L34" s="2"/>
      <c r="M34" s="2"/>
      <c r="N34" s="2"/>
      <c r="O34" s="2" t="s">
        <v>1</v>
      </c>
      <c r="P34" s="2" t="s">
        <v>1</v>
      </c>
      <c r="Q34" s="2" t="s">
        <v>1</v>
      </c>
      <c r="R34" s="2" t="s">
        <v>1</v>
      </c>
      <c r="S34" s="2"/>
      <c r="T34" s="5"/>
    </row>
    <row r="35" spans="1:20" ht="30" x14ac:dyDescent="0.25">
      <c r="A35" s="32">
        <v>26</v>
      </c>
      <c r="B35" s="29" t="s">
        <v>33</v>
      </c>
      <c r="C35" s="47" t="s">
        <v>138</v>
      </c>
      <c r="D35" s="44" t="s">
        <v>113</v>
      </c>
      <c r="E35" s="37" t="s">
        <v>112</v>
      </c>
      <c r="F35" s="16"/>
      <c r="G35" s="2" t="s">
        <v>1</v>
      </c>
      <c r="H35" s="2"/>
      <c r="I35" s="2" t="s">
        <v>1</v>
      </c>
      <c r="J35" s="2"/>
      <c r="K35" s="2"/>
      <c r="L35" s="2"/>
      <c r="M35" s="2"/>
      <c r="N35" s="2"/>
      <c r="O35" s="2"/>
      <c r="P35" s="2" t="s">
        <v>1</v>
      </c>
      <c r="Q35" s="2" t="s">
        <v>1</v>
      </c>
      <c r="R35" s="2"/>
      <c r="S35" s="2"/>
      <c r="T35" s="5"/>
    </row>
    <row r="36" spans="1:20" ht="39.75" customHeight="1" x14ac:dyDescent="0.25">
      <c r="A36" s="32">
        <v>27</v>
      </c>
      <c r="B36" s="29" t="s">
        <v>34</v>
      </c>
      <c r="C36" s="48" t="s">
        <v>72</v>
      </c>
      <c r="D36" s="44" t="s">
        <v>23</v>
      </c>
      <c r="E36" s="35">
        <v>41401</v>
      </c>
      <c r="F36" s="16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1</v>
      </c>
      <c r="R36" s="2"/>
      <c r="S36" s="2"/>
      <c r="T36" s="5"/>
    </row>
    <row r="37" spans="1:20" ht="30.75" customHeight="1" x14ac:dyDescent="0.25">
      <c r="A37" s="59">
        <v>28</v>
      </c>
      <c r="B37" s="75" t="s">
        <v>29</v>
      </c>
      <c r="C37" s="63" t="s">
        <v>106</v>
      </c>
      <c r="D37" s="44" t="s">
        <v>23</v>
      </c>
      <c r="E37" s="35">
        <v>42655</v>
      </c>
      <c r="F37" s="16"/>
      <c r="G37" s="2"/>
      <c r="H37" s="2"/>
      <c r="I37" s="2"/>
      <c r="J37" s="2"/>
      <c r="K37" s="2"/>
      <c r="L37" s="2"/>
      <c r="M37" s="2"/>
      <c r="N37" s="2"/>
      <c r="O37" s="2" t="s">
        <v>1</v>
      </c>
      <c r="P37" s="2"/>
      <c r="Q37" s="2"/>
      <c r="R37" s="2" t="s">
        <v>1</v>
      </c>
      <c r="S37" s="2"/>
      <c r="T37" s="5"/>
    </row>
    <row r="38" spans="1:20" ht="30" customHeight="1" x14ac:dyDescent="0.25">
      <c r="A38" s="89"/>
      <c r="B38" s="87"/>
      <c r="C38" s="88"/>
      <c r="D38" s="44" t="s">
        <v>71</v>
      </c>
      <c r="E38" s="35">
        <v>42815</v>
      </c>
      <c r="F38" s="16"/>
      <c r="G38" s="2" t="s">
        <v>1</v>
      </c>
      <c r="H38" s="2"/>
      <c r="I38" s="2" t="s">
        <v>1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5"/>
    </row>
    <row r="39" spans="1:20" ht="31.5" customHeight="1" x14ac:dyDescent="0.25">
      <c r="A39" s="59">
        <v>29</v>
      </c>
      <c r="B39" s="75" t="s">
        <v>35</v>
      </c>
      <c r="C39" s="63" t="s">
        <v>59</v>
      </c>
      <c r="D39" s="44" t="s">
        <v>121</v>
      </c>
      <c r="E39" s="66">
        <v>43510</v>
      </c>
      <c r="F39" s="16"/>
      <c r="G39" s="2" t="s">
        <v>1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5"/>
    </row>
    <row r="40" spans="1:20" ht="25.5" customHeight="1" x14ac:dyDescent="0.25">
      <c r="A40" s="74"/>
      <c r="B40" s="76"/>
      <c r="C40" s="77"/>
      <c r="D40" s="44" t="s">
        <v>90</v>
      </c>
      <c r="E40" s="67"/>
      <c r="F40" s="16"/>
      <c r="G40" s="2"/>
      <c r="H40" s="2" t="s">
        <v>1</v>
      </c>
      <c r="I40" s="2" t="s">
        <v>1</v>
      </c>
      <c r="J40" s="2" t="s">
        <v>1</v>
      </c>
      <c r="K40" s="2" t="s">
        <v>1</v>
      </c>
      <c r="L40" s="2"/>
      <c r="M40" s="2"/>
      <c r="N40" s="2"/>
      <c r="O40" s="2"/>
      <c r="P40" s="2"/>
      <c r="Q40" s="2"/>
      <c r="R40" s="2"/>
      <c r="S40" s="2"/>
      <c r="T40" s="5"/>
    </row>
    <row r="41" spans="1:20" ht="44.25" customHeight="1" x14ac:dyDescent="0.25">
      <c r="A41" s="74"/>
      <c r="B41" s="76"/>
      <c r="C41" s="77"/>
      <c r="D41" s="44" t="s">
        <v>139</v>
      </c>
      <c r="E41" s="67"/>
      <c r="F41" s="16"/>
      <c r="G41" s="2"/>
      <c r="H41" s="2"/>
      <c r="I41" s="2"/>
      <c r="J41" s="2"/>
      <c r="K41" s="2"/>
      <c r="L41" s="2"/>
      <c r="M41" s="2"/>
      <c r="N41" s="2"/>
      <c r="O41" s="2"/>
      <c r="P41" s="2"/>
      <c r="Q41" s="2" t="s">
        <v>1</v>
      </c>
      <c r="R41" s="2"/>
      <c r="S41" s="2"/>
      <c r="T41" s="5"/>
    </row>
    <row r="42" spans="1:20" ht="123.75" customHeight="1" x14ac:dyDescent="0.25">
      <c r="A42" s="74"/>
      <c r="B42" s="76"/>
      <c r="C42" s="77"/>
      <c r="D42" s="44" t="s">
        <v>140</v>
      </c>
      <c r="E42" s="67"/>
      <c r="F42" s="16"/>
      <c r="G42" s="2"/>
      <c r="H42" s="2"/>
      <c r="I42" s="2"/>
      <c r="J42" s="2"/>
      <c r="K42" s="2"/>
      <c r="L42" s="2"/>
      <c r="M42" s="2"/>
      <c r="N42" s="2"/>
      <c r="O42" s="2" t="s">
        <v>1</v>
      </c>
      <c r="P42" s="2"/>
      <c r="Q42" s="2"/>
      <c r="R42" s="2" t="s">
        <v>1</v>
      </c>
      <c r="S42" s="2"/>
      <c r="T42" s="5"/>
    </row>
    <row r="43" spans="1:20" ht="96.75" customHeight="1" x14ac:dyDescent="0.25">
      <c r="A43" s="74"/>
      <c r="B43" s="76"/>
      <c r="C43" s="77"/>
      <c r="D43" s="44" t="s">
        <v>141</v>
      </c>
      <c r="E43" s="68"/>
      <c r="F43" s="16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 t="s">
        <v>1</v>
      </c>
      <c r="T43" s="5"/>
    </row>
    <row r="44" spans="1:20" ht="96.75" customHeight="1" x14ac:dyDescent="0.25">
      <c r="A44" s="70"/>
      <c r="B44" s="72"/>
      <c r="C44" s="72"/>
      <c r="D44" s="44" t="s">
        <v>153</v>
      </c>
      <c r="E44" s="78">
        <v>43892</v>
      </c>
      <c r="F44" s="16"/>
      <c r="G44" s="2" t="s">
        <v>1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5"/>
    </row>
    <row r="45" spans="1:20" ht="96.75" customHeight="1" x14ac:dyDescent="0.25">
      <c r="A45" s="70"/>
      <c r="B45" s="72"/>
      <c r="C45" s="72"/>
      <c r="D45" s="44" t="s">
        <v>154</v>
      </c>
      <c r="E45" s="84"/>
      <c r="F45" s="16"/>
      <c r="G45" s="2"/>
      <c r="H45" s="2" t="s">
        <v>1</v>
      </c>
      <c r="I45" s="2" t="s">
        <v>1</v>
      </c>
      <c r="J45" s="2" t="s">
        <v>1</v>
      </c>
      <c r="K45" s="2" t="s">
        <v>1</v>
      </c>
      <c r="L45" s="2"/>
      <c r="M45" s="2"/>
      <c r="N45" s="2" t="s">
        <v>1</v>
      </c>
      <c r="O45" s="2"/>
      <c r="P45" s="2"/>
      <c r="Q45" s="2"/>
      <c r="R45" s="2"/>
      <c r="S45" s="2"/>
      <c r="T45" s="5"/>
    </row>
    <row r="46" spans="1:20" ht="126.75" customHeight="1" x14ac:dyDescent="0.25">
      <c r="A46" s="70"/>
      <c r="B46" s="72"/>
      <c r="C46" s="72"/>
      <c r="D46" s="44" t="s">
        <v>155</v>
      </c>
      <c r="E46" s="84"/>
      <c r="F46" s="16"/>
      <c r="G46" s="2"/>
      <c r="H46" s="2"/>
      <c r="I46" s="2"/>
      <c r="J46" s="2"/>
      <c r="K46" s="2"/>
      <c r="L46" s="2"/>
      <c r="M46" s="2"/>
      <c r="N46" s="2"/>
      <c r="O46" s="2" t="s">
        <v>1</v>
      </c>
      <c r="P46" s="2"/>
      <c r="Q46" s="2"/>
      <c r="R46" s="2" t="s">
        <v>1</v>
      </c>
      <c r="S46" s="2"/>
      <c r="T46" s="5"/>
    </row>
    <row r="47" spans="1:20" ht="53.25" customHeight="1" x14ac:dyDescent="0.25">
      <c r="A47" s="70"/>
      <c r="B47" s="72"/>
      <c r="C47" s="72"/>
      <c r="D47" s="44" t="s">
        <v>139</v>
      </c>
      <c r="E47" s="84"/>
      <c r="F47" s="16"/>
      <c r="G47" s="2"/>
      <c r="H47" s="2"/>
      <c r="I47" s="2"/>
      <c r="J47" s="2"/>
      <c r="K47" s="2"/>
      <c r="L47" s="2"/>
      <c r="M47" s="2"/>
      <c r="N47" s="2"/>
      <c r="O47" s="2"/>
      <c r="P47" s="2"/>
      <c r="Q47" s="2" t="s">
        <v>1</v>
      </c>
      <c r="R47" s="2"/>
      <c r="S47" s="2"/>
      <c r="T47" s="5"/>
    </row>
    <row r="48" spans="1:20" ht="93.75" customHeight="1" x14ac:dyDescent="0.25">
      <c r="A48" s="70"/>
      <c r="B48" s="72"/>
      <c r="C48" s="72"/>
      <c r="D48" s="44" t="s">
        <v>141</v>
      </c>
      <c r="E48" s="85"/>
      <c r="F48" s="16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 t="s">
        <v>1</v>
      </c>
      <c r="T48" s="5"/>
    </row>
    <row r="49" spans="1:20" ht="93.75" customHeight="1" x14ac:dyDescent="0.25">
      <c r="A49" s="70"/>
      <c r="B49" s="72"/>
      <c r="C49" s="72"/>
      <c r="D49" s="44" t="s">
        <v>153</v>
      </c>
      <c r="E49" s="78">
        <v>44341</v>
      </c>
      <c r="F49" s="16"/>
      <c r="G49" s="2" t="s">
        <v>1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5"/>
    </row>
    <row r="50" spans="1:20" ht="93.75" customHeight="1" x14ac:dyDescent="0.25">
      <c r="A50" s="70"/>
      <c r="B50" s="72"/>
      <c r="C50" s="72"/>
      <c r="D50" s="44" t="s">
        <v>154</v>
      </c>
      <c r="E50" s="79"/>
      <c r="F50" s="16"/>
      <c r="G50" s="2"/>
      <c r="H50" s="2" t="s">
        <v>1</v>
      </c>
      <c r="I50" s="2" t="s">
        <v>1</v>
      </c>
      <c r="J50" s="2" t="s">
        <v>1</v>
      </c>
      <c r="K50" s="2" t="s">
        <v>1</v>
      </c>
      <c r="L50" s="2"/>
      <c r="M50" s="2"/>
      <c r="N50" s="2"/>
      <c r="O50" s="2"/>
      <c r="P50" s="2"/>
      <c r="Q50" s="2" t="s">
        <v>1</v>
      </c>
      <c r="R50" s="2"/>
      <c r="S50" s="2"/>
      <c r="T50" s="5"/>
    </row>
    <row r="51" spans="1:20" ht="135.75" customHeight="1" x14ac:dyDescent="0.25">
      <c r="A51" s="70"/>
      <c r="B51" s="72"/>
      <c r="C51" s="72"/>
      <c r="D51" s="44"/>
      <c r="E51" s="79"/>
      <c r="F51" s="16"/>
      <c r="G51" s="2"/>
      <c r="H51" s="2"/>
      <c r="I51" s="2"/>
      <c r="J51" s="2"/>
      <c r="K51" s="2"/>
      <c r="L51" s="2"/>
      <c r="M51" s="2"/>
      <c r="N51" s="2" t="s">
        <v>1</v>
      </c>
      <c r="O51" s="2" t="s">
        <v>163</v>
      </c>
      <c r="P51" s="2"/>
      <c r="Q51" s="2"/>
      <c r="R51" s="2" t="s">
        <v>163</v>
      </c>
      <c r="S51" s="2"/>
      <c r="T51" s="5"/>
    </row>
    <row r="52" spans="1:20" ht="129" customHeight="1" x14ac:dyDescent="0.25">
      <c r="A52" s="70"/>
      <c r="B52" s="72"/>
      <c r="C52" s="72"/>
      <c r="D52" s="44" t="s">
        <v>155</v>
      </c>
      <c r="E52" s="79"/>
      <c r="F52" s="16"/>
      <c r="G52" s="2"/>
      <c r="H52" s="2"/>
      <c r="I52" s="2"/>
      <c r="J52" s="2"/>
      <c r="K52" s="2"/>
      <c r="L52" s="2"/>
      <c r="M52" s="2"/>
      <c r="N52" s="2"/>
      <c r="O52" s="2" t="s">
        <v>1</v>
      </c>
      <c r="P52" s="2"/>
      <c r="Q52" s="2"/>
      <c r="R52" s="2" t="s">
        <v>1</v>
      </c>
      <c r="S52" s="2"/>
      <c r="T52" s="5"/>
    </row>
    <row r="53" spans="1:20" ht="93.75" customHeight="1" x14ac:dyDescent="0.25">
      <c r="A53" s="60"/>
      <c r="B53" s="62"/>
      <c r="C53" s="62"/>
      <c r="D53" s="44" t="s">
        <v>141</v>
      </c>
      <c r="E53" s="80"/>
      <c r="F53" s="16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 t="s">
        <v>1</v>
      </c>
      <c r="T53" s="5"/>
    </row>
    <row r="54" spans="1:20" ht="30" x14ac:dyDescent="0.25">
      <c r="A54" s="32">
        <v>30</v>
      </c>
      <c r="B54" s="29" t="s">
        <v>36</v>
      </c>
      <c r="C54" s="48" t="s">
        <v>60</v>
      </c>
      <c r="D54" s="44" t="s">
        <v>135</v>
      </c>
      <c r="E54" s="35">
        <v>41493</v>
      </c>
      <c r="F54" s="16" t="s">
        <v>1</v>
      </c>
      <c r="G54" s="2" t="s">
        <v>1</v>
      </c>
      <c r="H54" s="2"/>
      <c r="I54" s="2" t="s">
        <v>1</v>
      </c>
      <c r="J54" s="2" t="s">
        <v>1</v>
      </c>
      <c r="K54" s="2" t="s">
        <v>1</v>
      </c>
      <c r="L54" s="2"/>
      <c r="M54" s="2"/>
      <c r="N54" s="2"/>
      <c r="O54" s="2"/>
      <c r="P54" s="2"/>
      <c r="Q54" s="2"/>
      <c r="R54" s="2"/>
      <c r="S54" s="2"/>
      <c r="T54" s="5"/>
    </row>
    <row r="55" spans="1:20" ht="96.75" customHeight="1" x14ac:dyDescent="0.25">
      <c r="A55" s="59">
        <v>31</v>
      </c>
      <c r="B55" s="75" t="s">
        <v>30</v>
      </c>
      <c r="C55" s="63" t="s">
        <v>57</v>
      </c>
      <c r="D55" s="44" t="s">
        <v>145</v>
      </c>
      <c r="E55" s="35">
        <v>43617</v>
      </c>
      <c r="F55" s="25"/>
      <c r="G55" s="2"/>
      <c r="H55" s="26"/>
      <c r="I55" s="2"/>
      <c r="J55" s="26"/>
      <c r="K55" s="2"/>
      <c r="L55" s="2"/>
      <c r="M55" s="2"/>
      <c r="N55" s="2"/>
      <c r="O55" s="2" t="s">
        <v>1</v>
      </c>
      <c r="P55" s="2"/>
      <c r="Q55" s="2"/>
      <c r="R55" s="2" t="s">
        <v>1</v>
      </c>
      <c r="S55" s="2"/>
      <c r="T55" s="5"/>
    </row>
    <row r="56" spans="1:20" ht="63" customHeight="1" x14ac:dyDescent="0.25">
      <c r="A56" s="74"/>
      <c r="B56" s="86"/>
      <c r="C56" s="77"/>
      <c r="D56" s="44" t="s">
        <v>144</v>
      </c>
      <c r="E56" s="35"/>
      <c r="F56" s="25"/>
      <c r="G56" s="2"/>
      <c r="H56" s="26"/>
      <c r="I56" s="2"/>
      <c r="J56" s="26"/>
      <c r="K56" s="2"/>
      <c r="L56" s="2"/>
      <c r="M56" s="2"/>
      <c r="N56" s="2"/>
      <c r="O56" s="2"/>
      <c r="P56" s="2" t="s">
        <v>1</v>
      </c>
      <c r="Q56" s="2"/>
      <c r="R56" s="2"/>
      <c r="S56" s="2"/>
      <c r="T56" s="5"/>
    </row>
    <row r="57" spans="1:20" ht="107.25" customHeight="1" x14ac:dyDescent="0.25">
      <c r="A57" s="74"/>
      <c r="B57" s="86"/>
      <c r="C57" s="77"/>
      <c r="D57" s="44" t="s">
        <v>143</v>
      </c>
      <c r="E57" s="35"/>
      <c r="F57" s="25"/>
      <c r="G57" s="2"/>
      <c r="H57" s="26"/>
      <c r="I57" s="2" t="s">
        <v>1</v>
      </c>
      <c r="J57" s="26"/>
      <c r="K57" s="2"/>
      <c r="L57" s="2"/>
      <c r="M57" s="2"/>
      <c r="N57" s="2"/>
      <c r="O57" s="2"/>
      <c r="P57" s="2"/>
      <c r="Q57" s="2"/>
      <c r="R57" s="2"/>
      <c r="S57" s="2"/>
      <c r="T57" s="5"/>
    </row>
    <row r="58" spans="1:20" ht="35.25" customHeight="1" x14ac:dyDescent="0.25">
      <c r="A58" s="89"/>
      <c r="B58" s="87"/>
      <c r="C58" s="88"/>
      <c r="D58" s="44" t="s">
        <v>23</v>
      </c>
      <c r="E58" s="37"/>
      <c r="F58" s="16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1</v>
      </c>
      <c r="R58" s="2"/>
      <c r="S58" s="2"/>
      <c r="T58" s="5"/>
    </row>
    <row r="59" spans="1:20" ht="75" x14ac:dyDescent="0.25">
      <c r="A59" s="32">
        <v>32</v>
      </c>
      <c r="B59" s="29" t="s">
        <v>37</v>
      </c>
      <c r="C59" s="48" t="s">
        <v>67</v>
      </c>
      <c r="D59" s="44" t="s">
        <v>107</v>
      </c>
      <c r="E59" s="35">
        <v>42902</v>
      </c>
      <c r="F59" s="16"/>
      <c r="G59" s="2" t="s">
        <v>1</v>
      </c>
      <c r="H59" s="2"/>
      <c r="I59" s="2" t="s">
        <v>1</v>
      </c>
      <c r="J59" s="2" t="s">
        <v>1</v>
      </c>
      <c r="K59" s="2"/>
      <c r="L59" s="2"/>
      <c r="M59" s="2"/>
      <c r="N59" s="2"/>
      <c r="O59" s="2"/>
      <c r="P59" s="2" t="s">
        <v>1</v>
      </c>
      <c r="Q59" s="2"/>
      <c r="R59" s="2"/>
      <c r="S59" s="2"/>
      <c r="T59" s="5"/>
    </row>
    <row r="60" spans="1:20" ht="60" x14ac:dyDescent="0.25">
      <c r="A60" s="32">
        <v>33</v>
      </c>
      <c r="B60" s="29" t="s">
        <v>38</v>
      </c>
      <c r="C60" s="48" t="s">
        <v>61</v>
      </c>
      <c r="D60" s="44" t="s">
        <v>146</v>
      </c>
      <c r="E60" s="35" t="s">
        <v>147</v>
      </c>
      <c r="F60" s="16"/>
      <c r="G60" s="2" t="s">
        <v>1</v>
      </c>
      <c r="H60" s="2" t="s">
        <v>1</v>
      </c>
      <c r="I60" s="2" t="s">
        <v>1</v>
      </c>
      <c r="J60" s="2"/>
      <c r="K60" s="2" t="s">
        <v>1</v>
      </c>
      <c r="L60" s="2"/>
      <c r="M60" s="2"/>
      <c r="N60" s="2"/>
      <c r="O60" s="2"/>
      <c r="P60" s="2"/>
      <c r="Q60" s="2"/>
      <c r="R60" s="2"/>
      <c r="S60" s="2"/>
      <c r="T60" s="5"/>
    </row>
    <row r="61" spans="1:20" ht="30" x14ac:dyDescent="0.25">
      <c r="A61" s="32">
        <v>34</v>
      </c>
      <c r="B61" s="29" t="s">
        <v>39</v>
      </c>
      <c r="C61" s="48" t="s">
        <v>62</v>
      </c>
      <c r="D61" s="44" t="s">
        <v>6</v>
      </c>
      <c r="E61" s="37" t="s">
        <v>118</v>
      </c>
      <c r="F61" s="16"/>
      <c r="G61" s="2"/>
      <c r="H61" s="2"/>
      <c r="I61" s="2" t="s">
        <v>1</v>
      </c>
      <c r="J61" s="2"/>
      <c r="K61" s="2"/>
      <c r="L61" s="2"/>
      <c r="M61" s="2"/>
      <c r="N61" s="2"/>
      <c r="O61" s="2" t="s">
        <v>1</v>
      </c>
      <c r="P61" s="2"/>
      <c r="Q61" s="2"/>
      <c r="R61" s="2" t="s">
        <v>1</v>
      </c>
      <c r="S61" s="2"/>
      <c r="T61" s="5"/>
    </row>
    <row r="62" spans="1:20" ht="75" x14ac:dyDescent="0.25">
      <c r="A62" s="32">
        <v>35</v>
      </c>
      <c r="B62" s="29" t="s">
        <v>40</v>
      </c>
      <c r="C62" s="48" t="s">
        <v>63</v>
      </c>
      <c r="D62" s="44" t="s">
        <v>117</v>
      </c>
      <c r="E62" s="37" t="s">
        <v>116</v>
      </c>
      <c r="F62" s="16"/>
      <c r="G62" s="2" t="s">
        <v>1</v>
      </c>
      <c r="H62" s="2"/>
      <c r="I62" s="2"/>
      <c r="J62" s="2"/>
      <c r="K62" s="2"/>
      <c r="L62" s="2"/>
      <c r="M62" s="2"/>
      <c r="N62" s="2"/>
      <c r="O62" s="2"/>
      <c r="P62" s="2" t="s">
        <v>1</v>
      </c>
      <c r="Q62" s="2" t="s">
        <v>1</v>
      </c>
      <c r="R62" s="2"/>
      <c r="S62" s="2"/>
      <c r="T62" s="5"/>
    </row>
    <row r="63" spans="1:20" ht="30" x14ac:dyDescent="0.25">
      <c r="A63" s="32">
        <v>36</v>
      </c>
      <c r="B63" s="41" t="s">
        <v>129</v>
      </c>
      <c r="C63" s="47" t="s">
        <v>64</v>
      </c>
      <c r="D63" s="44" t="s">
        <v>23</v>
      </c>
      <c r="E63" s="35">
        <v>37314</v>
      </c>
      <c r="F63" s="16"/>
      <c r="G63" s="2"/>
      <c r="H63" s="2"/>
      <c r="I63" s="2"/>
      <c r="J63" s="2" t="s">
        <v>1</v>
      </c>
      <c r="K63" s="2"/>
      <c r="L63" s="2"/>
      <c r="M63" s="2"/>
      <c r="N63" s="2" t="s">
        <v>1</v>
      </c>
      <c r="O63" s="2"/>
      <c r="P63" s="2"/>
      <c r="Q63" s="2"/>
      <c r="R63" s="2"/>
      <c r="S63" s="2"/>
      <c r="T63" s="5"/>
    </row>
    <row r="64" spans="1:20" ht="45" x14ac:dyDescent="0.25">
      <c r="A64" s="32">
        <v>37</v>
      </c>
      <c r="B64" s="41" t="s">
        <v>41</v>
      </c>
      <c r="C64" s="47" t="s">
        <v>130</v>
      </c>
      <c r="D64" s="44" t="s">
        <v>23</v>
      </c>
      <c r="E64" s="35">
        <v>42422</v>
      </c>
      <c r="F64" s="16" t="s">
        <v>1</v>
      </c>
      <c r="G64" s="2" t="s">
        <v>1</v>
      </c>
      <c r="H64" s="2"/>
      <c r="I64" s="2" t="s">
        <v>1</v>
      </c>
      <c r="J64" s="2"/>
      <c r="K64" s="2"/>
      <c r="L64" s="2"/>
      <c r="M64" s="2"/>
      <c r="N64" s="2"/>
      <c r="O64" s="2" t="s">
        <v>1</v>
      </c>
      <c r="P64" s="2"/>
      <c r="Q64" s="2"/>
      <c r="R64" s="2" t="s">
        <v>1</v>
      </c>
      <c r="S64" s="2"/>
      <c r="T64" s="5"/>
    </row>
    <row r="65" spans="1:20" ht="45" x14ac:dyDescent="0.25">
      <c r="A65" s="32">
        <v>38</v>
      </c>
      <c r="B65" s="42" t="s">
        <v>131</v>
      </c>
      <c r="C65" s="47" t="s">
        <v>65</v>
      </c>
      <c r="D65" s="45" t="s">
        <v>23</v>
      </c>
      <c r="E65" s="38">
        <v>43614</v>
      </c>
      <c r="F65" s="23"/>
      <c r="G65" s="14"/>
      <c r="H65" s="14"/>
      <c r="I65" s="14"/>
      <c r="J65" s="14"/>
      <c r="K65" s="14"/>
      <c r="L65" s="14"/>
      <c r="M65" s="14"/>
      <c r="N65" s="14" t="s">
        <v>1</v>
      </c>
      <c r="O65" s="14"/>
      <c r="P65" s="14"/>
      <c r="Q65" s="14"/>
      <c r="R65" s="14"/>
      <c r="S65" s="14"/>
      <c r="T65" s="15"/>
    </row>
    <row r="66" spans="1:20" ht="60" x14ac:dyDescent="0.25">
      <c r="A66" s="32">
        <v>39</v>
      </c>
      <c r="B66" s="42" t="s">
        <v>119</v>
      </c>
      <c r="C66" s="49" t="s">
        <v>66</v>
      </c>
      <c r="D66" s="45" t="s">
        <v>120</v>
      </c>
      <c r="E66" s="38">
        <v>41489</v>
      </c>
      <c r="F66" s="23"/>
      <c r="G66" s="14" t="s">
        <v>1</v>
      </c>
      <c r="H66" s="14" t="s">
        <v>1</v>
      </c>
      <c r="I66" s="14"/>
      <c r="J66" s="14" t="s">
        <v>1</v>
      </c>
      <c r="K66" s="14"/>
      <c r="L66" s="14"/>
      <c r="M66" s="14" t="s">
        <v>1</v>
      </c>
      <c r="N66" s="14"/>
      <c r="O66" s="14"/>
      <c r="P66" s="14"/>
      <c r="Q66" s="14"/>
      <c r="R66" s="14"/>
      <c r="S66" s="14"/>
      <c r="T66" s="15"/>
    </row>
    <row r="67" spans="1:20" x14ac:dyDescent="0.25">
      <c r="A67" s="59">
        <v>40</v>
      </c>
      <c r="B67" s="75" t="s">
        <v>162</v>
      </c>
      <c r="C67" s="63" t="s">
        <v>159</v>
      </c>
      <c r="D67" s="45" t="s">
        <v>160</v>
      </c>
      <c r="E67" s="66">
        <v>44267</v>
      </c>
      <c r="F67" s="23"/>
      <c r="G67" s="14"/>
      <c r="H67" s="14"/>
      <c r="I67" s="14" t="s">
        <v>1</v>
      </c>
      <c r="J67" s="14"/>
      <c r="K67" s="14"/>
      <c r="L67" s="14"/>
      <c r="M67" s="14"/>
      <c r="N67" s="14"/>
      <c r="O67" s="14"/>
      <c r="P67" s="14"/>
      <c r="Q67" s="14" t="s">
        <v>1</v>
      </c>
      <c r="R67" s="14"/>
      <c r="S67" s="14" t="s">
        <v>1</v>
      </c>
      <c r="T67" s="15"/>
    </row>
    <row r="68" spans="1:20" ht="90" x14ac:dyDescent="0.25">
      <c r="A68" s="60"/>
      <c r="B68" s="62"/>
      <c r="C68" s="62"/>
      <c r="D68" s="13" t="s">
        <v>161</v>
      </c>
      <c r="E68" s="68"/>
      <c r="F68" s="23"/>
      <c r="G68" s="14"/>
      <c r="H68" s="14"/>
      <c r="I68" s="14"/>
      <c r="J68" s="14"/>
      <c r="K68" s="14"/>
      <c r="L68" s="14"/>
      <c r="M68" s="14"/>
      <c r="N68" s="14"/>
      <c r="O68" s="14" t="s">
        <v>1</v>
      </c>
      <c r="P68" s="14"/>
      <c r="Q68" s="14"/>
      <c r="R68" s="14" t="s">
        <v>1</v>
      </c>
      <c r="S68" s="14"/>
      <c r="T68" s="15"/>
    </row>
    <row r="69" spans="1:20" ht="15.75" thickBot="1" x14ac:dyDescent="0.3">
      <c r="A69" s="33"/>
      <c r="B69" s="30"/>
      <c r="C69" s="50"/>
      <c r="D69" s="9"/>
      <c r="E69" s="39"/>
      <c r="F69" s="24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7"/>
    </row>
    <row r="71" spans="1:20" x14ac:dyDescent="0.25">
      <c r="D71" s="20" t="s">
        <v>2</v>
      </c>
      <c r="E71" s="20" t="s">
        <v>2</v>
      </c>
      <c r="F71" s="21">
        <f t="shared" ref="F71:T71" si="2">COUNTIF(F3:F69,"x")</f>
        <v>13</v>
      </c>
      <c r="G71" s="21">
        <f t="shared" si="2"/>
        <v>33</v>
      </c>
      <c r="H71" s="21">
        <f t="shared" si="2"/>
        <v>20</v>
      </c>
      <c r="I71" s="21">
        <f t="shared" si="2"/>
        <v>28</v>
      </c>
      <c r="J71" s="21">
        <f t="shared" si="2"/>
        <v>22</v>
      </c>
      <c r="K71" s="21">
        <f t="shared" si="2"/>
        <v>9</v>
      </c>
      <c r="L71" s="21">
        <f t="shared" si="2"/>
        <v>5</v>
      </c>
      <c r="M71" s="21">
        <f t="shared" si="2"/>
        <v>2</v>
      </c>
      <c r="N71" s="21">
        <f t="shared" si="2"/>
        <v>10</v>
      </c>
      <c r="O71" s="21">
        <f t="shared" si="2"/>
        <v>15</v>
      </c>
      <c r="P71" s="21">
        <f t="shared" si="2"/>
        <v>7</v>
      </c>
      <c r="Q71" s="21">
        <f t="shared" si="2"/>
        <v>14</v>
      </c>
      <c r="R71" s="21">
        <f t="shared" si="2"/>
        <v>15</v>
      </c>
      <c r="S71" s="21">
        <f t="shared" si="2"/>
        <v>4</v>
      </c>
      <c r="T71" s="21">
        <f t="shared" si="2"/>
        <v>0</v>
      </c>
    </row>
    <row r="73" spans="1:20" x14ac:dyDescent="0.25">
      <c r="K73" s="1"/>
    </row>
  </sheetData>
  <sortState xmlns:xlrd2="http://schemas.microsoft.com/office/spreadsheetml/2017/richdata2" ref="A3:S63">
    <sortCondition ref="B3:B63"/>
  </sortState>
  <mergeCells count="31">
    <mergeCell ref="A67:A68"/>
    <mergeCell ref="B67:B68"/>
    <mergeCell ref="C67:C68"/>
    <mergeCell ref="E67:E68"/>
    <mergeCell ref="A1:T1"/>
    <mergeCell ref="E44:E48"/>
    <mergeCell ref="B55:B58"/>
    <mergeCell ref="C55:C58"/>
    <mergeCell ref="A55:A58"/>
    <mergeCell ref="A2:B2"/>
    <mergeCell ref="A37:A38"/>
    <mergeCell ref="B37:B38"/>
    <mergeCell ref="C37:C38"/>
    <mergeCell ref="E4:E7"/>
    <mergeCell ref="A3:A7"/>
    <mergeCell ref="B3:B7"/>
    <mergeCell ref="C3:C7"/>
    <mergeCell ref="A39:A53"/>
    <mergeCell ref="B39:B53"/>
    <mergeCell ref="C39:C53"/>
    <mergeCell ref="E39:E43"/>
    <mergeCell ref="E49:E53"/>
    <mergeCell ref="A10:A12"/>
    <mergeCell ref="B10:B12"/>
    <mergeCell ref="C10:C12"/>
    <mergeCell ref="E11:E12"/>
    <mergeCell ref="F24:T24"/>
    <mergeCell ref="A23:A24"/>
    <mergeCell ref="B23:B24"/>
    <mergeCell ref="C23:C24"/>
    <mergeCell ref="D23:D24"/>
  </mergeCells>
  <conditionalFormatting sqref="F3:T23 F25:T69 F24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Jihočeský kraj</vt:lpstr>
      <vt:lpstr>'Jihočeský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2017-12-11T20:53:46Z</cp:lastPrinted>
  <dcterms:created xsi:type="dcterms:W3CDTF">2017-11-12T19:39:24Z</dcterms:created>
  <dcterms:modified xsi:type="dcterms:W3CDTF">2021-11-12T14:51:34Z</dcterms:modified>
</cp:coreProperties>
</file>