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05" windowWidth="15375" windowHeight="8640" activeTab="0"/>
  </bookViews>
  <sheets>
    <sheet name="2009-2014" sheetId="1" r:id="rId1"/>
  </sheets>
  <definedNames>
    <definedName name="_xlnm.Print_Titles" localSheetId="0">'2009-2014'!$2:$2</definedName>
    <definedName name="_xlnm.Print_Area" localSheetId="0">'2009-2014'!$A$2:$I$55</definedName>
  </definedNames>
  <calcPr fullCalcOnLoad="1"/>
</workbook>
</file>

<file path=xl/sharedStrings.xml><?xml version="1.0" encoding="utf-8"?>
<sst xmlns="http://schemas.openxmlformats.org/spreadsheetml/2006/main" count="271" uniqueCount="136">
  <si>
    <t>Ernst&amp;Young Audit&amp;Adbisory, s.r.o.</t>
  </si>
  <si>
    <t>Ernst &amp; Young, s.r.o.</t>
  </si>
  <si>
    <t>OKSystem</t>
  </si>
  <si>
    <t>REDECo, spol. s r.o.</t>
  </si>
  <si>
    <t>DUSIL a spol., v.o.s.</t>
  </si>
  <si>
    <t>HEWLETT-PACKARD s.r.o.</t>
  </si>
  <si>
    <t>ANECT, a.s.</t>
  </si>
  <si>
    <t>NÁZEV ZAKÁZKY</t>
  </si>
  <si>
    <t>Atos IT Solutions and Services, s.r.o.</t>
  </si>
  <si>
    <t>Ernst&amp;Young Audit&amp;Advisory, s.r.o.</t>
  </si>
  <si>
    <t>TREXIMA, spol. s r.o.</t>
  </si>
  <si>
    <t>Telefónica Czech Republic, a.s</t>
  </si>
  <si>
    <t>GTS Czech s.r.o.</t>
  </si>
  <si>
    <t>Siemens Enterprice Communication</t>
  </si>
  <si>
    <t>ACTIVE Partners, spol. s r.o.</t>
  </si>
  <si>
    <t>S&amp;T CZ  s.r.o.</t>
  </si>
  <si>
    <t>IČO</t>
  </si>
  <si>
    <t>Accenture Central Europe</t>
  </si>
  <si>
    <t>KPC-Group, s.r.o.</t>
  </si>
  <si>
    <t>Accenture Central Europe, B.V. o.sl.</t>
  </si>
  <si>
    <t>HEWLET PACKARD, s.r.o.</t>
  </si>
  <si>
    <t>Poskytování datových služeb KIVS 2013</t>
  </si>
  <si>
    <t>Poskytování hlasových služeb KIVS 2013</t>
  </si>
  <si>
    <t>Vypracování jednotné metodiky řízení projektů na MPSV vč. zajištění komplexní konzultační podpory a souvisejících vzdělávacích aktivit - opce</t>
  </si>
  <si>
    <t>Equica, a.s.</t>
  </si>
  <si>
    <t>Aplikační podpora Ekonomického informačního systému MPSV“</t>
  </si>
  <si>
    <t xml:space="preserve">Atos IT Solutions and Services, s.r.o. </t>
  </si>
  <si>
    <t xml:space="preserve">35 666 576,- Kč 
22 597 340,- Kč </t>
  </si>
  <si>
    <t>Dodávka elektřiny v rámci sdružených služeb dodávky elektřiny na rok 2014</t>
  </si>
  <si>
    <t xml:space="preserve">18 052 494,30 Kč 
15 483 520,- Kč </t>
  </si>
  <si>
    <t>Dodávka zemního plynu v rámci sdružených služeb dodávky zemního plynu na rok 2014 a rok 2015</t>
  </si>
  <si>
    <t>Implementace a podpora subsystému ekonomika informačního systému GINIS na podporu výkonu správní ekonomiky pro MPSV</t>
  </si>
  <si>
    <t>GORDIC. S.R.O.</t>
  </si>
  <si>
    <t>Informační systém o průměrném výdělku za rok 2014</t>
  </si>
  <si>
    <t>42 004 730 Kč
1 084 544,67 Kč/1 měsíc
294 044,67 Kč</t>
  </si>
  <si>
    <t>DRUH ZAKÁZKY (RS….)</t>
  </si>
  <si>
    <t>UCHAZEČ</t>
  </si>
  <si>
    <t>CPV KÓD</t>
  </si>
  <si>
    <t>NADLIMITNÍ , PODLIMITNÍ,  VZMR</t>
  </si>
  <si>
    <t>DŮVOD VYHLÁŠENÍ JŘBU</t>
  </si>
  <si>
    <t xml:space="preserve">Č. </t>
  </si>
  <si>
    <t>ROK 2010</t>
  </si>
  <si>
    <t>ROK 2011</t>
  </si>
  <si>
    <t xml:space="preserve">ROK 2012 </t>
  </si>
  <si>
    <t>ROK 2013</t>
  </si>
  <si>
    <t>1. Pragoplyn, a.s.
2. Jihomoravská plynárenská, a.s.</t>
  </si>
  <si>
    <t>27933318
49970607</t>
  </si>
  <si>
    <t>25458302
25846159</t>
  </si>
  <si>
    <t>1. CENTROPOL ENERGY, a.s.
2. Dalkia Commodities CZ, s.r.o.</t>
  </si>
  <si>
    <t>ROK 2014</t>
  </si>
  <si>
    <t>Informační systém o pracovních podmínkách v roce 2014</t>
  </si>
  <si>
    <t xml:space="preserve">79330000-6 </t>
  </si>
  <si>
    <t>72222300-0</t>
  </si>
  <si>
    <t>72222300-0, 72227000-2, 72268000-1, 72263000-6, 72253100-4, 72253200-5, 72261000-2</t>
  </si>
  <si>
    <t>§ 23 odst. 1 písm. a) ZVZ</t>
  </si>
  <si>
    <t>09123000-7</t>
  </si>
  <si>
    <t>72000000-5, 72222300-0</t>
  </si>
  <si>
    <t>§ 23 odst. 4 písm. b) ZVZ</t>
  </si>
  <si>
    <t>72224000-1</t>
  </si>
  <si>
    <t>64210000-1</t>
  </si>
  <si>
    <t>1. 60193336   2. 28492170</t>
  </si>
  <si>
    <t>1. 60193336   2. 28492170  3. 61059382</t>
  </si>
  <si>
    <t>A: 3 051 420 Kč              B: 2 266 660 Kč               C: 2 228 200 Kč      měsíční paušál</t>
  </si>
  <si>
    <t>72300000-8           72400000-4</t>
  </si>
  <si>
    <t>A: 114 457 Kč                   B: 118 792 Kč       měsíční paušál</t>
  </si>
  <si>
    <t>§ 23 odst. 4 písm. b) a § 34 ZVZ</t>
  </si>
  <si>
    <t>§ 23 odst. 7 písm. b) ZVZ</t>
  </si>
  <si>
    <t>§ 23 odst. 4 písm. a) ZVZ</t>
  </si>
  <si>
    <t>§ 23 odst. 7, písm. b) ZVZ</t>
  </si>
  <si>
    <t>98112000-1</t>
  </si>
  <si>
    <t>79212100-4</t>
  </si>
  <si>
    <t>72320000-4,      72319000-4</t>
  </si>
  <si>
    <t>72268000-1</t>
  </si>
  <si>
    <t xml:space="preserve">72300000-8           72400000-4     64210000-1  </t>
  </si>
  <si>
    <t>§ 23 odst. 4 písm.  a) ZVZ</t>
  </si>
  <si>
    <t xml:space="preserve">85312320-8 98113000 - 8  </t>
  </si>
  <si>
    <t xml:space="preserve">§ 23 odst. 7 písm. b) ZVZ </t>
  </si>
  <si>
    <t>§ 23 odst. 6 ZVZ</t>
  </si>
  <si>
    <t>nadlimitní</t>
  </si>
  <si>
    <t>podlimitní</t>
  </si>
  <si>
    <t>§ 23 odst. 7 písm. a) ZVZ</t>
  </si>
  <si>
    <t>jednorázová smlouva</t>
  </si>
  <si>
    <t>SJEDNANÁ CENA 
 (BEZ DPH)</t>
  </si>
  <si>
    <t xml:space="preserve"> smlouva na dobu neurčitou</t>
  </si>
  <si>
    <t>§ 23 odst. 4 písm. b) a ZVZ</t>
  </si>
  <si>
    <t>§ 23 odst. 5 písm. c) ZVZ</t>
  </si>
  <si>
    <t xml:space="preserve"> § 23 odst. 5 písm. c) ZVZ</t>
  </si>
  <si>
    <t>Rozvoj a aktualizace manažerského informačního systému (MIS)</t>
  </si>
  <si>
    <t>Kontrola projektů prováděná u konečného uživatele - opční právo -</t>
  </si>
  <si>
    <t>Informační systém o průměrném výdělku v roce 2009</t>
  </si>
  <si>
    <t>Informační systém o průměrném výdělku v roce 2010</t>
  </si>
  <si>
    <t>Správa a rozvoj ISTP pro služby zaměstnanosti v roce 2009</t>
  </si>
  <si>
    <t>Rozvoj aplikace elektronická provozní dokumentace</t>
  </si>
  <si>
    <t>Informační systém o pracovních podmínkách 2009 - 2011</t>
  </si>
  <si>
    <t>Provoz ISTP pro služby zaměstnanosti v roce 2009 - údržba systému</t>
  </si>
  <si>
    <t>85312320-8
98113000-8</t>
  </si>
  <si>
    <t>72211000-7</t>
  </si>
  <si>
    <t>Zajištění technických služeb IS MPSV – rozšíření o další související služby</t>
  </si>
  <si>
    <t>50300000-8</t>
  </si>
  <si>
    <t>Kompelxní údržba, správa, pokračování vývoje APV, dodávka a údržba licenčního programového vybavení a školení informačních systémů Úřadů práce (SSP A PZ), hmotné nouze (HN) a sociálních lužbe (SS), resp. informačního systému OKCENTRUM</t>
  </si>
  <si>
    <t>72267100-0</t>
  </si>
  <si>
    <t>Zpracování a vlastní zajištění komunikační kampaně Evropského roku boje proti chudobě a sociálnímu vyloučení 2010</t>
  </si>
  <si>
    <t>Kontrola projektů prováděná u příjemců OP LZZ</t>
  </si>
  <si>
    <t>Inovace integrovaného systému typových pozic (ISTP) založená na jednotném kompetečním modelu služeb zaměstnosti a využívající Národní soustavu povolání (NSP) a Národní soustavu kvalifikacíÍ (NSK)</t>
  </si>
  <si>
    <t>Pokračování vývoje aplikací, řešení bezpečnosti a zajištění provozu IS MPSV</t>
  </si>
  <si>
    <t>Pokračování vývoje elektronické spisové služby ARSYSX pro úřady práce</t>
  </si>
  <si>
    <t>72262000-9</t>
  </si>
  <si>
    <t>72212223-8</t>
  </si>
  <si>
    <t xml:space="preserve">79341400-0 </t>
  </si>
  <si>
    <t>Upgrade HW a SW pro potřeby centra a záložních a detašovaných pracovišť MPSV</t>
  </si>
  <si>
    <t>48820000-2</t>
  </si>
  <si>
    <t>Systémová integrace IT resortu MPSV</t>
  </si>
  <si>
    <t>72253200-5</t>
  </si>
  <si>
    <t xml:space="preserve">Upgrade, rozšíření a zajištění provozu centrálních hlasových služeb resortu MPSV </t>
  </si>
  <si>
    <t>50334120-2</t>
  </si>
  <si>
    <t>Informační systém o průměrném výdělku v letech 2011 a 2012</t>
  </si>
  <si>
    <t>Zjednodušení a zkvalitnění administrace OP LZZ - opce</t>
  </si>
  <si>
    <t>Zajištění provozu komunikační a systémové infrastruktury MPSV - realizace opčního práva</t>
  </si>
  <si>
    <t>Facilitace aktivit v mezinárodním projektu „Learning Network on Transnational Cooperation in ESF“ – realizace opčního práva</t>
  </si>
  <si>
    <t>98113000-8</t>
  </si>
  <si>
    <t>72253100-4</t>
  </si>
  <si>
    <t>Informační systém o pracovních podmínkách v roce 2012</t>
  </si>
  <si>
    <r>
      <t>Poskytování služeb elektronických komunikací v resortu MPSV – OBLAST 1“ (KI</t>
    </r>
    <r>
      <rPr>
        <sz val="16"/>
        <rFont val="Calibri"/>
        <family val="2"/>
      </rPr>
      <t>VS)</t>
    </r>
  </si>
  <si>
    <r>
      <t xml:space="preserve">POSKYTOVÁNÍ SLUŽEB Poskytování služeb elektronických komunikací v resortu MPSV – OBLAST 2“ </t>
    </r>
    <r>
      <rPr>
        <sz val="16"/>
        <rFont val="Calibri"/>
        <family val="2"/>
      </rPr>
      <t>(KIVS)</t>
    </r>
  </si>
  <si>
    <r>
      <t xml:space="preserve">Poskytování služeb elektronických komunikací v resortu MPSV – OBLAST 3“ </t>
    </r>
    <r>
      <rPr>
        <sz val="16"/>
        <rFont val="Calibri"/>
        <family val="2"/>
      </rPr>
      <t>(KIVS)</t>
    </r>
  </si>
  <si>
    <r>
      <t xml:space="preserve">Poskytování služeb elektronických komunikací v resortu MPSV – DOPLNĚNÍ                                                        OBLAST 1“ </t>
    </r>
    <r>
      <rPr>
        <sz val="16"/>
        <rFont val="Calibri"/>
        <family val="2"/>
      </rPr>
      <t>(KIVS)</t>
    </r>
  </si>
  <si>
    <t>Pořízení licencí SAP</t>
  </si>
  <si>
    <t>Poskytnutí služby přístupu ke znalostní databázi analýz  pro 1 licencovaného uživatele</t>
  </si>
  <si>
    <t>Kontroly ZS individuálních a grantových projektů OP LZZ na místě - realizace opčního práva</t>
  </si>
  <si>
    <t>Administrativní zajištění další implementace oblasti podpory 1.1. Zvýšení adaptability zaměstnanců a konkurenceschopnosti podniků II. v období 1. 9. 2012 – 31. 10. 2015</t>
  </si>
  <si>
    <t>Informační systém o pracovních podmínkách v roce 2013</t>
  </si>
  <si>
    <t>Informační systém o průměrném výdělku v letech 2013 a 2014</t>
  </si>
  <si>
    <t>Rozvoj a aktualizace manažerského informačního systému (MIS) – dodatečné služby</t>
  </si>
  <si>
    <t>Telefónica Czech Republic, a.s.</t>
  </si>
  <si>
    <t>1. Telefónica Czech Republic, a.s.
2. GTS Czech 
3. T-SYSTEMS</t>
  </si>
  <si>
    <t>1. Telefónica Czech Republic, a.s.
2. GTS CZECH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</si>
</sst>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#,##0\ &quot;Kč&quot;"/>
    <numFmt numFmtId="169" formatCode="dd/mm/yy"/>
    <numFmt numFmtId="170" formatCode="mmm/yyyy"/>
    <numFmt numFmtId="171" formatCode="[$¥€-2]\ #\ ##,000_);[Red]\([$€-2]\ #\ ##,000\)"/>
    <numFmt numFmtId="172" formatCode="#,##0\ _K_č"/>
    <numFmt numFmtId="173" formatCode="#,##0.00\ &quot;Kč&quot;"/>
    <numFmt numFmtId="174" formatCode="d/m/yy;@"/>
    <numFmt numFmtId="175" formatCode="#,##0.0\ &quot;Kč&quot;"/>
    <numFmt numFmtId="176" formatCode="h:mm;@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28"/>
      <name val="Calibri"/>
      <family val="2"/>
    </font>
    <font>
      <b/>
      <sz val="20"/>
      <name val="Calibri"/>
      <family val="2"/>
    </font>
    <font>
      <b/>
      <sz val="16"/>
      <name val="Calibri"/>
      <family val="2"/>
    </font>
    <font>
      <sz val="20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0" fontId="22" fillId="33" borderId="0" xfId="0" applyFont="1" applyFill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vertical="center" wrapText="1"/>
    </xf>
    <xf numFmtId="49" fontId="24" fillId="34" borderId="11" xfId="0" applyNumberFormat="1" applyFont="1" applyFill="1" applyBorder="1" applyAlignment="1">
      <alignment horizontal="left" vertical="center" wrapText="1" indent="1"/>
    </xf>
    <xf numFmtId="0" fontId="25" fillId="34" borderId="11" xfId="0" applyNumberFormat="1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68" fontId="3" fillId="33" borderId="11" xfId="0" applyNumberFormat="1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left" vertical="center" wrapText="1" shrinkToFit="1"/>
    </xf>
    <xf numFmtId="0" fontId="3" fillId="0" borderId="11" xfId="0" applyFont="1" applyFill="1" applyBorder="1" applyAlignment="1">
      <alignment horizontal="center" vertical="center" wrapText="1"/>
    </xf>
    <xf numFmtId="168" fontId="3" fillId="0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168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27" fillId="33" borderId="0" xfId="0" applyFont="1" applyFill="1" applyAlignment="1">
      <alignment horizontal="left" vertical="center" wrapText="1"/>
    </xf>
    <xf numFmtId="0" fontId="27" fillId="33" borderId="0" xfId="0" applyFont="1" applyFill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3CCFF"/>
    <pageSetUpPr fitToPage="1"/>
  </sheetPr>
  <dimension ref="A1:N55"/>
  <sheetViews>
    <sheetView tabSelected="1" view="pageLayout" zoomScaleNormal="50" zoomScaleSheetLayoutView="50" workbookViewId="0" topLeftCell="H1">
      <selection activeCell="C7" sqref="C7"/>
    </sheetView>
  </sheetViews>
  <sheetFormatPr defaultColWidth="9.00390625" defaultRowHeight="12.75"/>
  <cols>
    <col min="1" max="1" width="8.875" style="4" customWidth="1"/>
    <col min="2" max="2" width="64.375" style="1" customWidth="1"/>
    <col min="3" max="3" width="22.875" style="1" customWidth="1"/>
    <col min="4" max="4" width="45.75390625" style="1" customWidth="1"/>
    <col min="5" max="5" width="19.75390625" style="1" customWidth="1"/>
    <col min="6" max="6" width="30.25390625" style="1" customWidth="1"/>
    <col min="7" max="7" width="28.25390625" style="2" customWidth="1"/>
    <col min="8" max="8" width="24.00390625" style="2" customWidth="1"/>
    <col min="9" max="9" width="51.75390625" style="3" customWidth="1"/>
    <col min="10" max="16384" width="9.125" style="5" customWidth="1"/>
  </cols>
  <sheetData>
    <row r="1" spans="1:9" ht="50.25" customHeight="1" thickBot="1">
      <c r="A1" s="27"/>
      <c r="B1" s="27"/>
      <c r="C1" s="27"/>
      <c r="D1" s="11"/>
      <c r="E1" s="11"/>
      <c r="F1" s="11"/>
      <c r="G1" s="11"/>
      <c r="H1" s="11"/>
      <c r="I1" s="11"/>
    </row>
    <row r="2" spans="1:9" s="6" customFormat="1" ht="63.75" thickTop="1">
      <c r="A2" s="12" t="s">
        <v>40</v>
      </c>
      <c r="B2" s="13" t="s">
        <v>7</v>
      </c>
      <c r="C2" s="13" t="s">
        <v>35</v>
      </c>
      <c r="D2" s="13" t="s">
        <v>36</v>
      </c>
      <c r="E2" s="13" t="s">
        <v>16</v>
      </c>
      <c r="F2" s="13" t="s">
        <v>82</v>
      </c>
      <c r="G2" s="13" t="s">
        <v>37</v>
      </c>
      <c r="H2" s="13" t="s">
        <v>38</v>
      </c>
      <c r="I2" s="13" t="s">
        <v>39</v>
      </c>
    </row>
    <row r="3" spans="1:9" s="2" customFormat="1" ht="47.25" customHeight="1">
      <c r="A3" s="14">
        <v>1</v>
      </c>
      <c r="B3" s="15" t="s">
        <v>87</v>
      </c>
      <c r="C3" s="16" t="s">
        <v>81</v>
      </c>
      <c r="D3" s="17" t="s">
        <v>5</v>
      </c>
      <c r="E3" s="17">
        <v>17048851</v>
      </c>
      <c r="F3" s="18">
        <v>61668109</v>
      </c>
      <c r="G3" s="17" t="s">
        <v>52</v>
      </c>
      <c r="H3" s="17" t="s">
        <v>78</v>
      </c>
      <c r="I3" s="17" t="s">
        <v>80</v>
      </c>
    </row>
    <row r="4" spans="1:9" s="3" customFormat="1" ht="47.25" customHeight="1">
      <c r="A4" s="14">
        <v>2</v>
      </c>
      <c r="B4" s="15" t="s">
        <v>88</v>
      </c>
      <c r="C4" s="16" t="s">
        <v>81</v>
      </c>
      <c r="D4" s="17" t="s">
        <v>0</v>
      </c>
      <c r="E4" s="17">
        <v>26704153</v>
      </c>
      <c r="F4" s="18">
        <v>1094300</v>
      </c>
      <c r="G4" s="17" t="str">
        <f>$G$38</f>
        <v>79212100-4</v>
      </c>
      <c r="H4" s="18" t="s">
        <v>79</v>
      </c>
      <c r="I4" s="17" t="s">
        <v>76</v>
      </c>
    </row>
    <row r="5" spans="1:9" s="3" customFormat="1" ht="47.25" customHeight="1">
      <c r="A5" s="14">
        <v>3</v>
      </c>
      <c r="B5" s="15" t="s">
        <v>89</v>
      </c>
      <c r="C5" s="16" t="s">
        <v>81</v>
      </c>
      <c r="D5" s="17" t="s">
        <v>10</v>
      </c>
      <c r="E5" s="17">
        <v>44004508</v>
      </c>
      <c r="F5" s="18">
        <v>15188539</v>
      </c>
      <c r="G5" s="16" t="s">
        <v>51</v>
      </c>
      <c r="H5" s="17" t="s">
        <v>78</v>
      </c>
      <c r="I5" s="16" t="s">
        <v>54</v>
      </c>
    </row>
    <row r="6" spans="1:9" s="3" customFormat="1" ht="47.25" customHeight="1">
      <c r="A6" s="14">
        <v>4</v>
      </c>
      <c r="B6" s="15" t="s">
        <v>91</v>
      </c>
      <c r="C6" s="16" t="s">
        <v>81</v>
      </c>
      <c r="D6" s="17" t="s">
        <v>10</v>
      </c>
      <c r="E6" s="17">
        <v>44004508</v>
      </c>
      <c r="F6" s="18">
        <v>6720000</v>
      </c>
      <c r="G6" s="17" t="s">
        <v>75</v>
      </c>
      <c r="H6" s="17" t="s">
        <v>78</v>
      </c>
      <c r="I6" s="17" t="s">
        <v>74</v>
      </c>
    </row>
    <row r="7" spans="1:9" s="3" customFormat="1" ht="47.25" customHeight="1">
      <c r="A7" s="14">
        <v>5</v>
      </c>
      <c r="B7" s="15" t="s">
        <v>92</v>
      </c>
      <c r="C7" s="16" t="s">
        <v>81</v>
      </c>
      <c r="D7" s="17" t="s">
        <v>6</v>
      </c>
      <c r="E7" s="17">
        <v>25313029</v>
      </c>
      <c r="F7" s="18">
        <v>14191000</v>
      </c>
      <c r="G7" s="17" t="s">
        <v>96</v>
      </c>
      <c r="H7" s="17" t="s">
        <v>78</v>
      </c>
      <c r="I7" s="17" t="s">
        <v>74</v>
      </c>
    </row>
    <row r="8" spans="1:9" s="3" customFormat="1" ht="47.25" customHeight="1">
      <c r="A8" s="14">
        <v>6</v>
      </c>
      <c r="B8" s="15" t="s">
        <v>93</v>
      </c>
      <c r="C8" s="16" t="s">
        <v>81</v>
      </c>
      <c r="D8" s="17" t="s">
        <v>10</v>
      </c>
      <c r="E8" s="17">
        <v>44004508</v>
      </c>
      <c r="F8" s="18">
        <v>5896647</v>
      </c>
      <c r="G8" s="17" t="str">
        <f>G26</f>
        <v>79330000-6 </v>
      </c>
      <c r="H8" s="17" t="s">
        <v>78</v>
      </c>
      <c r="I8" s="17" t="str">
        <f>I26</f>
        <v>§ 23 odst. 4 písm. a) ZVZ</v>
      </c>
    </row>
    <row r="9" spans="1:9" s="3" customFormat="1" ht="47.25" customHeight="1">
      <c r="A9" s="14">
        <v>7</v>
      </c>
      <c r="B9" s="15" t="s">
        <v>94</v>
      </c>
      <c r="C9" s="16" t="s">
        <v>81</v>
      </c>
      <c r="D9" s="17" t="s">
        <v>10</v>
      </c>
      <c r="E9" s="17">
        <v>44004508</v>
      </c>
      <c r="F9" s="18">
        <v>10080000</v>
      </c>
      <c r="G9" s="17" t="s">
        <v>95</v>
      </c>
      <c r="H9" s="17" t="s">
        <v>78</v>
      </c>
      <c r="I9" s="17" t="s">
        <v>74</v>
      </c>
    </row>
    <row r="10" spans="1:9" ht="29.25" customHeight="1">
      <c r="A10" s="7"/>
      <c r="B10" s="8"/>
      <c r="C10" s="8"/>
      <c r="D10" s="8"/>
      <c r="E10" s="8"/>
      <c r="F10" s="8"/>
      <c r="G10" s="9"/>
      <c r="H10" s="9"/>
      <c r="I10" s="10"/>
    </row>
    <row r="11" spans="1:9" ht="51" customHeight="1">
      <c r="A11" s="28" t="s">
        <v>41</v>
      </c>
      <c r="B11" s="28"/>
      <c r="C11" s="8"/>
      <c r="D11" s="8"/>
      <c r="E11" s="8"/>
      <c r="F11" s="8"/>
      <c r="G11" s="9"/>
      <c r="H11" s="9"/>
      <c r="I11" s="10"/>
    </row>
    <row r="12" spans="1:9" ht="47.25" customHeight="1">
      <c r="A12" s="19">
        <v>1</v>
      </c>
      <c r="B12" s="15" t="s">
        <v>90</v>
      </c>
      <c r="C12" s="16" t="s">
        <v>81</v>
      </c>
      <c r="D12" s="17" t="s">
        <v>10</v>
      </c>
      <c r="E12" s="17">
        <v>44004508</v>
      </c>
      <c r="F12" s="18">
        <v>27295000</v>
      </c>
      <c r="G12" s="16" t="s">
        <v>51</v>
      </c>
      <c r="H12" s="17" t="s">
        <v>78</v>
      </c>
      <c r="I12" s="16" t="s">
        <v>74</v>
      </c>
    </row>
    <row r="13" spans="1:9" ht="47.25" customHeight="1">
      <c r="A13" s="19">
        <v>2</v>
      </c>
      <c r="B13" s="15" t="s">
        <v>97</v>
      </c>
      <c r="C13" s="16" t="s">
        <v>83</v>
      </c>
      <c r="D13" s="17" t="s">
        <v>4</v>
      </c>
      <c r="E13" s="17">
        <v>45806730</v>
      </c>
      <c r="F13" s="18">
        <v>5824000</v>
      </c>
      <c r="G13" s="17" t="s">
        <v>98</v>
      </c>
      <c r="H13" s="17" t="s">
        <v>78</v>
      </c>
      <c r="I13" s="16" t="s">
        <v>74</v>
      </c>
    </row>
    <row r="14" spans="1:9" ht="126">
      <c r="A14" s="19">
        <v>3</v>
      </c>
      <c r="B14" s="20" t="s">
        <v>99</v>
      </c>
      <c r="C14" s="16" t="s">
        <v>81</v>
      </c>
      <c r="D14" s="17" t="s">
        <v>2</v>
      </c>
      <c r="E14" s="17">
        <v>27373665</v>
      </c>
      <c r="F14" s="18">
        <v>1075000000</v>
      </c>
      <c r="G14" s="17" t="s">
        <v>100</v>
      </c>
      <c r="H14" s="17" t="s">
        <v>78</v>
      </c>
      <c r="I14" s="16" t="s">
        <v>74</v>
      </c>
    </row>
    <row r="15" spans="1:9" ht="63">
      <c r="A15" s="19">
        <v>4</v>
      </c>
      <c r="B15" s="15" t="s">
        <v>101</v>
      </c>
      <c r="C15" s="16" t="s">
        <v>81</v>
      </c>
      <c r="D15" s="17" t="s">
        <v>14</v>
      </c>
      <c r="E15" s="17">
        <v>16191552</v>
      </c>
      <c r="F15" s="18">
        <v>3778900</v>
      </c>
      <c r="G15" s="17" t="s">
        <v>108</v>
      </c>
      <c r="H15" s="17" t="s">
        <v>78</v>
      </c>
      <c r="I15" s="17" t="s">
        <v>77</v>
      </c>
    </row>
    <row r="16" spans="1:9" ht="47.25" customHeight="1">
      <c r="A16" s="19">
        <v>5</v>
      </c>
      <c r="B16" s="15" t="s">
        <v>102</v>
      </c>
      <c r="C16" s="16" t="s">
        <v>81</v>
      </c>
      <c r="D16" s="17" t="s">
        <v>9</v>
      </c>
      <c r="E16" s="17">
        <v>26704153</v>
      </c>
      <c r="F16" s="18">
        <v>4900000</v>
      </c>
      <c r="G16" s="17" t="str">
        <f>$G$38</f>
        <v>79212100-4</v>
      </c>
      <c r="H16" s="18" t="s">
        <v>79</v>
      </c>
      <c r="I16" s="17" t="s">
        <v>66</v>
      </c>
    </row>
    <row r="17" spans="1:9" ht="105">
      <c r="A17" s="19">
        <v>6</v>
      </c>
      <c r="B17" s="15" t="s">
        <v>103</v>
      </c>
      <c r="C17" s="16" t="s">
        <v>81</v>
      </c>
      <c r="D17" s="17" t="s">
        <v>10</v>
      </c>
      <c r="E17" s="17">
        <v>44004508</v>
      </c>
      <c r="F17" s="18">
        <v>5400000</v>
      </c>
      <c r="G17" s="17" t="s">
        <v>95</v>
      </c>
      <c r="H17" s="17" t="s">
        <v>78</v>
      </c>
      <c r="I17" s="17" t="str">
        <f>I31</f>
        <v>§ 23 odst. 1 písm. a) ZVZ</v>
      </c>
    </row>
    <row r="18" spans="1:9" ht="47.25" customHeight="1">
      <c r="A18" s="19">
        <v>7</v>
      </c>
      <c r="B18" s="15" t="s">
        <v>104</v>
      </c>
      <c r="C18" s="16" t="s">
        <v>83</v>
      </c>
      <c r="D18" s="17" t="s">
        <v>4</v>
      </c>
      <c r="E18" s="17">
        <v>45806730</v>
      </c>
      <c r="F18" s="18">
        <v>90521616</v>
      </c>
      <c r="G18" s="17" t="s">
        <v>106</v>
      </c>
      <c r="H18" s="17" t="s">
        <v>78</v>
      </c>
      <c r="I18" s="16" t="s">
        <v>74</v>
      </c>
    </row>
    <row r="19" spans="1:9" ht="47.25" customHeight="1">
      <c r="A19" s="19">
        <v>8</v>
      </c>
      <c r="B19" s="15" t="s">
        <v>105</v>
      </c>
      <c r="C19" s="16" t="s">
        <v>83</v>
      </c>
      <c r="D19" s="17" t="s">
        <v>15</v>
      </c>
      <c r="E19" s="17">
        <v>44846029</v>
      </c>
      <c r="F19" s="18">
        <v>28021840</v>
      </c>
      <c r="G19" s="17" t="s">
        <v>107</v>
      </c>
      <c r="H19" s="17" t="s">
        <v>78</v>
      </c>
      <c r="I19" s="16" t="s">
        <v>74</v>
      </c>
    </row>
    <row r="20" spans="1:9" ht="29.25" customHeight="1">
      <c r="A20" s="7"/>
      <c r="B20" s="8"/>
      <c r="C20" s="8"/>
      <c r="D20" s="8"/>
      <c r="E20" s="8"/>
      <c r="F20" s="8"/>
      <c r="G20" s="9"/>
      <c r="H20" s="9"/>
      <c r="I20" s="10"/>
    </row>
    <row r="21" spans="1:9" ht="50.25" customHeight="1">
      <c r="A21" s="29" t="s">
        <v>42</v>
      </c>
      <c r="B21" s="29"/>
      <c r="C21" s="8"/>
      <c r="D21" s="8"/>
      <c r="E21" s="8"/>
      <c r="F21" s="8"/>
      <c r="G21" s="9"/>
      <c r="H21" s="9"/>
      <c r="I21" s="10"/>
    </row>
    <row r="22" spans="1:9" ht="47.25" customHeight="1">
      <c r="A22" s="14">
        <v>1</v>
      </c>
      <c r="B22" s="15" t="s">
        <v>109</v>
      </c>
      <c r="C22" s="16" t="s">
        <v>83</v>
      </c>
      <c r="D22" s="21" t="s">
        <v>5</v>
      </c>
      <c r="E22" s="21">
        <v>17048851</v>
      </c>
      <c r="F22" s="22">
        <v>283694488</v>
      </c>
      <c r="G22" s="17" t="s">
        <v>110</v>
      </c>
      <c r="H22" s="17" t="s">
        <v>78</v>
      </c>
      <c r="I22" s="17" t="str">
        <f>I36</f>
        <v>§ 23 odst. 4 písm. a) ZVZ</v>
      </c>
    </row>
    <row r="23" spans="1:9" ht="47.25" customHeight="1">
      <c r="A23" s="14">
        <v>2</v>
      </c>
      <c r="B23" s="15" t="s">
        <v>111</v>
      </c>
      <c r="C23" s="16" t="s">
        <v>83</v>
      </c>
      <c r="D23" s="21" t="s">
        <v>5</v>
      </c>
      <c r="E23" s="21">
        <v>17048851</v>
      </c>
      <c r="F23" s="22">
        <v>108108149</v>
      </c>
      <c r="G23" s="17" t="s">
        <v>112</v>
      </c>
      <c r="H23" s="17" t="s">
        <v>78</v>
      </c>
      <c r="I23" s="17" t="str">
        <f>I37</f>
        <v>§ 23 odst. 4 písm. a) ZVZ</v>
      </c>
    </row>
    <row r="24" spans="1:9" ht="47.25" customHeight="1">
      <c r="A24" s="14">
        <v>4</v>
      </c>
      <c r="B24" s="15" t="s">
        <v>113</v>
      </c>
      <c r="C24" s="16" t="s">
        <v>81</v>
      </c>
      <c r="D24" s="21" t="s">
        <v>13</v>
      </c>
      <c r="E24" s="21">
        <v>27599523</v>
      </c>
      <c r="F24" s="22">
        <v>299289085</v>
      </c>
      <c r="G24" s="17" t="s">
        <v>114</v>
      </c>
      <c r="H24" s="17" t="s">
        <v>78</v>
      </c>
      <c r="I24" s="17" t="s">
        <v>66</v>
      </c>
    </row>
    <row r="25" spans="1:9" ht="47.25" customHeight="1">
      <c r="A25" s="14">
        <v>5</v>
      </c>
      <c r="B25" s="15" t="s">
        <v>116</v>
      </c>
      <c r="C25" s="16" t="s">
        <v>81</v>
      </c>
      <c r="D25" s="21" t="s">
        <v>17</v>
      </c>
      <c r="E25" s="21">
        <v>16188632</v>
      </c>
      <c r="F25" s="22">
        <v>11870000</v>
      </c>
      <c r="G25" s="17" t="s">
        <v>69</v>
      </c>
      <c r="H25" s="17" t="s">
        <v>78</v>
      </c>
      <c r="I25" s="17" t="s">
        <v>66</v>
      </c>
    </row>
    <row r="26" spans="1:9" ht="47.25" customHeight="1">
      <c r="A26" s="14">
        <v>6</v>
      </c>
      <c r="B26" s="15" t="s">
        <v>115</v>
      </c>
      <c r="C26" s="16" t="s">
        <v>81</v>
      </c>
      <c r="D26" s="21" t="s">
        <v>10</v>
      </c>
      <c r="E26" s="21">
        <v>44004508</v>
      </c>
      <c r="F26" s="22">
        <v>40406255</v>
      </c>
      <c r="G26" s="17" t="str">
        <f>G41</f>
        <v>79330000-6 </v>
      </c>
      <c r="H26" s="17" t="s">
        <v>78</v>
      </c>
      <c r="I26" s="17" t="str">
        <f>I41</f>
        <v>§ 23 odst. 4 písm. a) ZVZ</v>
      </c>
    </row>
    <row r="27" spans="1:9" ht="63">
      <c r="A27" s="14">
        <v>7</v>
      </c>
      <c r="B27" s="15" t="s">
        <v>118</v>
      </c>
      <c r="C27" s="16" t="s">
        <v>81</v>
      </c>
      <c r="D27" s="21" t="s">
        <v>3</v>
      </c>
      <c r="E27" s="21">
        <v>27238024</v>
      </c>
      <c r="F27" s="22">
        <v>500000</v>
      </c>
      <c r="G27" s="17" t="s">
        <v>119</v>
      </c>
      <c r="H27" s="18" t="s">
        <v>79</v>
      </c>
      <c r="I27" s="17" t="s">
        <v>66</v>
      </c>
    </row>
    <row r="28" spans="1:9" ht="47.25" customHeight="1">
      <c r="A28" s="14">
        <v>8</v>
      </c>
      <c r="B28" s="15" t="s">
        <v>117</v>
      </c>
      <c r="C28" s="16" t="s">
        <v>81</v>
      </c>
      <c r="D28" s="21" t="s">
        <v>6</v>
      </c>
      <c r="E28" s="21">
        <v>25313029</v>
      </c>
      <c r="F28" s="22">
        <v>5446284</v>
      </c>
      <c r="G28" s="17" t="s">
        <v>120</v>
      </c>
      <c r="H28" s="17" t="s">
        <v>78</v>
      </c>
      <c r="I28" s="17" t="s">
        <v>66</v>
      </c>
    </row>
    <row r="29" spans="1:9" ht="29.25" customHeight="1">
      <c r="A29" s="7"/>
      <c r="B29" s="8"/>
      <c r="C29" s="8"/>
      <c r="D29" s="8"/>
      <c r="E29" s="8"/>
      <c r="F29" s="8"/>
      <c r="G29" s="9"/>
      <c r="H29" s="9"/>
      <c r="I29" s="10"/>
    </row>
    <row r="30" spans="1:9" ht="50.25" customHeight="1">
      <c r="A30" s="29" t="s">
        <v>43</v>
      </c>
      <c r="B30" s="29"/>
      <c r="C30" s="8"/>
      <c r="D30" s="8"/>
      <c r="E30" s="8"/>
      <c r="F30" s="8"/>
      <c r="G30" s="9"/>
      <c r="H30" s="9"/>
      <c r="I30" s="10"/>
    </row>
    <row r="31" spans="1:9" ht="47.25" customHeight="1">
      <c r="A31" s="14">
        <v>1</v>
      </c>
      <c r="B31" s="15" t="s">
        <v>121</v>
      </c>
      <c r="C31" s="16" t="s">
        <v>81</v>
      </c>
      <c r="D31" s="21" t="s">
        <v>10</v>
      </c>
      <c r="E31" s="21">
        <v>44004508</v>
      </c>
      <c r="F31" s="22">
        <v>2015000</v>
      </c>
      <c r="G31" s="16" t="s">
        <v>51</v>
      </c>
      <c r="H31" s="18" t="s">
        <v>79</v>
      </c>
      <c r="I31" s="16" t="s">
        <v>54</v>
      </c>
    </row>
    <row r="32" spans="1:9" ht="63">
      <c r="A32" s="14">
        <v>2</v>
      </c>
      <c r="B32" s="15" t="s">
        <v>122</v>
      </c>
      <c r="C32" s="16" t="s">
        <v>81</v>
      </c>
      <c r="D32" s="21" t="s">
        <v>11</v>
      </c>
      <c r="E32" s="23">
        <v>60193336</v>
      </c>
      <c r="F32" s="22">
        <v>48274507</v>
      </c>
      <c r="G32" s="17" t="s">
        <v>73</v>
      </c>
      <c r="H32" s="17" t="s">
        <v>78</v>
      </c>
      <c r="I32" s="16" t="s">
        <v>57</v>
      </c>
    </row>
    <row r="33" spans="1:9" ht="63">
      <c r="A33" s="14">
        <v>3</v>
      </c>
      <c r="B33" s="15" t="s">
        <v>123</v>
      </c>
      <c r="C33" s="16" t="s">
        <v>81</v>
      </c>
      <c r="D33" s="21" t="s">
        <v>12</v>
      </c>
      <c r="E33" s="21">
        <v>28492170</v>
      </c>
      <c r="F33" s="22">
        <v>51327144</v>
      </c>
      <c r="G33" s="17" t="s">
        <v>73</v>
      </c>
      <c r="H33" s="17" t="s">
        <v>78</v>
      </c>
      <c r="I33" s="16" t="s">
        <v>57</v>
      </c>
    </row>
    <row r="34" spans="1:9" ht="63">
      <c r="A34" s="14">
        <v>4</v>
      </c>
      <c r="B34" s="15" t="s">
        <v>124</v>
      </c>
      <c r="C34" s="16" t="s">
        <v>81</v>
      </c>
      <c r="D34" s="21" t="s">
        <v>133</v>
      </c>
      <c r="E34" s="21">
        <v>61059382</v>
      </c>
      <c r="F34" s="22">
        <v>35194800</v>
      </c>
      <c r="G34" s="17" t="s">
        <v>73</v>
      </c>
      <c r="H34" s="17" t="s">
        <v>78</v>
      </c>
      <c r="I34" s="16" t="s">
        <v>57</v>
      </c>
    </row>
    <row r="35" spans="1:9" ht="63">
      <c r="A35" s="14">
        <v>5</v>
      </c>
      <c r="B35" s="15" t="s">
        <v>125</v>
      </c>
      <c r="C35" s="16" t="s">
        <v>81</v>
      </c>
      <c r="D35" s="21" t="s">
        <v>133</v>
      </c>
      <c r="E35" s="23">
        <v>60193336</v>
      </c>
      <c r="F35" s="22">
        <v>6566749</v>
      </c>
      <c r="G35" s="17" t="s">
        <v>73</v>
      </c>
      <c r="H35" s="17" t="s">
        <v>78</v>
      </c>
      <c r="I35" s="16" t="s">
        <v>84</v>
      </c>
    </row>
    <row r="36" spans="1:9" ht="47.25" customHeight="1">
      <c r="A36" s="14">
        <v>6</v>
      </c>
      <c r="B36" s="15" t="s">
        <v>126</v>
      </c>
      <c r="C36" s="16" t="s">
        <v>81</v>
      </c>
      <c r="D36" s="21" t="s">
        <v>8</v>
      </c>
      <c r="E36" s="21">
        <v>44851391</v>
      </c>
      <c r="F36" s="22">
        <v>12051130</v>
      </c>
      <c r="G36" s="17" t="s">
        <v>72</v>
      </c>
      <c r="H36" s="17" t="s">
        <v>78</v>
      </c>
      <c r="I36" s="17" t="s">
        <v>67</v>
      </c>
    </row>
    <row r="37" spans="1:9" ht="47.25" customHeight="1">
      <c r="A37" s="14">
        <v>7</v>
      </c>
      <c r="B37" s="15" t="s">
        <v>127</v>
      </c>
      <c r="C37" s="16" t="s">
        <v>81</v>
      </c>
      <c r="D37" s="21" t="s">
        <v>18</v>
      </c>
      <c r="E37" s="21">
        <v>26500281</v>
      </c>
      <c r="F37" s="22">
        <v>1912500</v>
      </c>
      <c r="G37" s="17" t="s">
        <v>71</v>
      </c>
      <c r="H37" s="18" t="s">
        <v>79</v>
      </c>
      <c r="I37" s="17" t="s">
        <v>67</v>
      </c>
    </row>
    <row r="38" spans="1:9" ht="69.75" customHeight="1">
      <c r="A38" s="14">
        <v>8</v>
      </c>
      <c r="B38" s="15" t="s">
        <v>128</v>
      </c>
      <c r="C38" s="16" t="s">
        <v>81</v>
      </c>
      <c r="D38" s="21" t="s">
        <v>1</v>
      </c>
      <c r="E38" s="21">
        <v>26705338</v>
      </c>
      <c r="F38" s="24">
        <v>8378500</v>
      </c>
      <c r="G38" s="17" t="s">
        <v>70</v>
      </c>
      <c r="H38" s="17" t="s">
        <v>78</v>
      </c>
      <c r="I38" s="17" t="s">
        <v>66</v>
      </c>
    </row>
    <row r="39" spans="1:14" ht="86.25" customHeight="1">
      <c r="A39" s="14">
        <v>9</v>
      </c>
      <c r="B39" s="15" t="s">
        <v>129</v>
      </c>
      <c r="C39" s="16" t="s">
        <v>81</v>
      </c>
      <c r="D39" s="21" t="s">
        <v>19</v>
      </c>
      <c r="E39" s="21">
        <v>1618632</v>
      </c>
      <c r="F39" s="22">
        <v>2281500</v>
      </c>
      <c r="G39" s="17" t="s">
        <v>69</v>
      </c>
      <c r="H39" s="17" t="s">
        <v>78</v>
      </c>
      <c r="I39" s="17" t="s">
        <v>68</v>
      </c>
      <c r="L39" s="3"/>
      <c r="N39" s="3"/>
    </row>
    <row r="40" spans="1:9" ht="47.25" customHeight="1">
      <c r="A40" s="14">
        <v>10</v>
      </c>
      <c r="B40" s="15" t="s">
        <v>130</v>
      </c>
      <c r="C40" s="16" t="s">
        <v>81</v>
      </c>
      <c r="D40" s="21" t="s">
        <v>10</v>
      </c>
      <c r="E40" s="21">
        <v>44004508</v>
      </c>
      <c r="F40" s="22">
        <v>2015000</v>
      </c>
      <c r="G40" s="16" t="s">
        <v>51</v>
      </c>
      <c r="H40" s="18" t="s">
        <v>79</v>
      </c>
      <c r="I40" s="16" t="s">
        <v>54</v>
      </c>
    </row>
    <row r="41" spans="1:9" ht="47.25" customHeight="1">
      <c r="A41" s="14">
        <v>11</v>
      </c>
      <c r="B41" s="15" t="s">
        <v>131</v>
      </c>
      <c r="C41" s="16" t="s">
        <v>81</v>
      </c>
      <c r="D41" s="21" t="s">
        <v>10</v>
      </c>
      <c r="E41" s="21">
        <v>44004508</v>
      </c>
      <c r="F41" s="22">
        <v>28053638</v>
      </c>
      <c r="G41" s="16" t="s">
        <v>51</v>
      </c>
      <c r="H41" s="17" t="s">
        <v>78</v>
      </c>
      <c r="I41" s="17" t="s">
        <v>67</v>
      </c>
    </row>
    <row r="42" spans="1:9" ht="47.25" customHeight="1">
      <c r="A42" s="14">
        <v>12</v>
      </c>
      <c r="B42" s="15" t="s">
        <v>132</v>
      </c>
      <c r="C42" s="16" t="s">
        <v>81</v>
      </c>
      <c r="D42" s="21" t="s">
        <v>20</v>
      </c>
      <c r="E42" s="21">
        <v>17048851</v>
      </c>
      <c r="F42" s="24">
        <v>2443400</v>
      </c>
      <c r="G42" s="17" t="s">
        <v>52</v>
      </c>
      <c r="H42" s="18" t="s">
        <v>79</v>
      </c>
      <c r="I42" s="17" t="s">
        <v>80</v>
      </c>
    </row>
    <row r="43" spans="1:9" ht="29.25" customHeight="1">
      <c r="A43" s="7"/>
      <c r="B43" s="8"/>
      <c r="C43" s="8"/>
      <c r="D43" s="8"/>
      <c r="E43" s="8"/>
      <c r="F43" s="8"/>
      <c r="G43" s="9"/>
      <c r="H43" s="9"/>
      <c r="I43" s="10"/>
    </row>
    <row r="44" spans="1:9" ht="51" customHeight="1">
      <c r="A44" s="28" t="s">
        <v>44</v>
      </c>
      <c r="B44" s="28"/>
      <c r="C44" s="8"/>
      <c r="D44" s="8"/>
      <c r="E44" s="8"/>
      <c r="F44" s="8"/>
      <c r="G44" s="9"/>
      <c r="H44" s="9"/>
      <c r="I44" s="10"/>
    </row>
    <row r="45" spans="1:9" ht="84">
      <c r="A45" s="17">
        <v>1</v>
      </c>
      <c r="B45" s="15" t="s">
        <v>21</v>
      </c>
      <c r="C45" s="16" t="s">
        <v>81</v>
      </c>
      <c r="D45" s="16" t="s">
        <v>134</v>
      </c>
      <c r="E45" s="17" t="s">
        <v>61</v>
      </c>
      <c r="F45" s="18" t="s">
        <v>62</v>
      </c>
      <c r="G45" s="16" t="s">
        <v>63</v>
      </c>
      <c r="H45" s="17" t="s">
        <v>78</v>
      </c>
      <c r="I45" s="16" t="s">
        <v>65</v>
      </c>
    </row>
    <row r="46" spans="1:10" ht="63">
      <c r="A46" s="17">
        <v>2</v>
      </c>
      <c r="B46" s="15" t="s">
        <v>22</v>
      </c>
      <c r="C46" s="16" t="s">
        <v>81</v>
      </c>
      <c r="D46" s="16" t="s">
        <v>135</v>
      </c>
      <c r="E46" s="17" t="s">
        <v>60</v>
      </c>
      <c r="F46" s="18" t="s">
        <v>64</v>
      </c>
      <c r="G46" s="17" t="s">
        <v>59</v>
      </c>
      <c r="H46" s="17" t="s">
        <v>78</v>
      </c>
      <c r="I46" s="25" t="s">
        <v>65</v>
      </c>
      <c r="J46" s="3"/>
    </row>
    <row r="47" spans="1:9" ht="63">
      <c r="A47" s="17">
        <v>3</v>
      </c>
      <c r="B47" s="15" t="s">
        <v>23</v>
      </c>
      <c r="C47" s="16" t="s">
        <v>81</v>
      </c>
      <c r="D47" s="25" t="s">
        <v>24</v>
      </c>
      <c r="E47" s="16">
        <v>26490951</v>
      </c>
      <c r="F47" s="24">
        <v>288600</v>
      </c>
      <c r="G47" s="17" t="s">
        <v>58</v>
      </c>
      <c r="H47" s="18" t="s">
        <v>79</v>
      </c>
      <c r="I47" s="17" t="s">
        <v>66</v>
      </c>
    </row>
    <row r="48" spans="1:9" ht="47.25" customHeight="1">
      <c r="A48" s="17">
        <v>4</v>
      </c>
      <c r="B48" s="15" t="s">
        <v>25</v>
      </c>
      <c r="C48" s="16" t="s">
        <v>81</v>
      </c>
      <c r="D48" s="16" t="s">
        <v>26</v>
      </c>
      <c r="E48" s="16">
        <v>44851391</v>
      </c>
      <c r="F48" s="24">
        <v>9992400</v>
      </c>
      <c r="G48" s="17" t="s">
        <v>56</v>
      </c>
      <c r="H48" s="17" t="s">
        <v>78</v>
      </c>
      <c r="I48" s="17" t="s">
        <v>57</v>
      </c>
    </row>
    <row r="49" spans="1:9" ht="63">
      <c r="A49" s="17">
        <v>5</v>
      </c>
      <c r="B49" s="15" t="s">
        <v>30</v>
      </c>
      <c r="C49" s="16" t="s">
        <v>81</v>
      </c>
      <c r="D49" s="16" t="s">
        <v>45</v>
      </c>
      <c r="E49" s="16" t="s">
        <v>46</v>
      </c>
      <c r="F49" s="24" t="s">
        <v>27</v>
      </c>
      <c r="G49" s="17" t="s">
        <v>55</v>
      </c>
      <c r="H49" s="17" t="s">
        <v>78</v>
      </c>
      <c r="I49" s="17" t="s">
        <v>85</v>
      </c>
    </row>
    <row r="50" spans="1:9" ht="42">
      <c r="A50" s="17">
        <v>6</v>
      </c>
      <c r="B50" s="15" t="s">
        <v>28</v>
      </c>
      <c r="C50" s="16" t="s">
        <v>81</v>
      </c>
      <c r="D50" s="16" t="s">
        <v>48</v>
      </c>
      <c r="E50" s="16" t="s">
        <v>47</v>
      </c>
      <c r="F50" s="24" t="s">
        <v>29</v>
      </c>
      <c r="G50" s="17">
        <v>9310000</v>
      </c>
      <c r="H50" s="17" t="s">
        <v>78</v>
      </c>
      <c r="I50" s="17" t="s">
        <v>86</v>
      </c>
    </row>
    <row r="51" spans="1:9" ht="147">
      <c r="A51" s="17">
        <v>7</v>
      </c>
      <c r="B51" s="15" t="s">
        <v>31</v>
      </c>
      <c r="C51" s="16" t="s">
        <v>81</v>
      </c>
      <c r="D51" s="16" t="s">
        <v>32</v>
      </c>
      <c r="E51" s="16">
        <v>47903783</v>
      </c>
      <c r="F51" s="24" t="s">
        <v>34</v>
      </c>
      <c r="G51" s="17" t="s">
        <v>53</v>
      </c>
      <c r="H51" s="17" t="s">
        <v>78</v>
      </c>
      <c r="I51" s="17" t="s">
        <v>57</v>
      </c>
    </row>
    <row r="52" spans="1:9" ht="47.25" customHeight="1">
      <c r="A52" s="17">
        <v>8</v>
      </c>
      <c r="B52" s="15" t="s">
        <v>33</v>
      </c>
      <c r="C52" s="16" t="s">
        <v>81</v>
      </c>
      <c r="D52" s="21" t="s">
        <v>10</v>
      </c>
      <c r="E52" s="21">
        <v>44004508</v>
      </c>
      <c r="F52" s="24">
        <v>19398000</v>
      </c>
      <c r="G52" s="16" t="s">
        <v>51</v>
      </c>
      <c r="H52" s="17" t="s">
        <v>78</v>
      </c>
      <c r="I52" s="16" t="s">
        <v>54</v>
      </c>
    </row>
    <row r="53" spans="1:9" ht="30" customHeight="1">
      <c r="A53" s="7"/>
      <c r="B53" s="8"/>
      <c r="C53" s="8"/>
      <c r="D53" s="8"/>
      <c r="E53" s="8"/>
      <c r="F53" s="8"/>
      <c r="G53" s="26"/>
      <c r="H53" s="9"/>
      <c r="I53" s="10"/>
    </row>
    <row r="54" spans="1:9" ht="50.25" customHeight="1">
      <c r="A54" s="28" t="s">
        <v>49</v>
      </c>
      <c r="B54" s="28"/>
      <c r="C54" s="8"/>
      <c r="D54" s="8"/>
      <c r="E54" s="8"/>
      <c r="F54" s="8"/>
      <c r="G54" s="9"/>
      <c r="H54" s="9"/>
      <c r="I54" s="10"/>
    </row>
    <row r="55" spans="1:9" ht="42">
      <c r="A55" s="17">
        <v>1</v>
      </c>
      <c r="B55" s="15" t="s">
        <v>50</v>
      </c>
      <c r="C55" s="16" t="s">
        <v>81</v>
      </c>
      <c r="D55" s="21" t="s">
        <v>10</v>
      </c>
      <c r="E55" s="21">
        <v>44004508</v>
      </c>
      <c r="F55" s="24">
        <v>2015000</v>
      </c>
      <c r="G55" s="16" t="s">
        <v>51</v>
      </c>
      <c r="H55" s="18" t="s">
        <v>79</v>
      </c>
      <c r="I55" s="16" t="s">
        <v>54</v>
      </c>
    </row>
  </sheetData>
  <sheetProtection/>
  <mergeCells count="6">
    <mergeCell ref="A1:C1"/>
    <mergeCell ref="A54:B54"/>
    <mergeCell ref="A44:B44"/>
    <mergeCell ref="A11:B11"/>
    <mergeCell ref="A21:B21"/>
    <mergeCell ref="A30:B30"/>
  </mergeCells>
  <printOptions horizontalCentered="1"/>
  <pageMargins left="0.984251968503937" right="0.984251968503937" top="0.984251968503937" bottom="0.984251968503937" header="0.1968503937007874" footer="0.1968503937007874"/>
  <pageSetup fitToHeight="0" fitToWidth="1" horizontalDpi="1200" verticalDpi="1200" orientation="landscape" paperSize="9" scale="42" r:id="rId1"/>
  <headerFooter alignWithMargins="0">
    <oddHeader>&amp;RPříloha č. 2 k č. j. 2014/49128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NovakD</dc:creator>
  <cp:keywords/>
  <dc:description/>
  <cp:lastModifiedBy>Solničková Veronika Ing. (102)</cp:lastModifiedBy>
  <cp:lastPrinted>2014-08-15T12:02:10Z</cp:lastPrinted>
  <dcterms:created xsi:type="dcterms:W3CDTF">2007-03-22T18:17:41Z</dcterms:created>
  <dcterms:modified xsi:type="dcterms:W3CDTF">2014-08-15T12:02:15Z</dcterms:modified>
  <cp:category/>
  <cp:version/>
  <cp:contentType/>
  <cp:contentStatus/>
</cp:coreProperties>
</file>