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180" windowHeight="8580" activeTab="1"/>
  </bookViews>
  <sheets>
    <sheet name="NUTS3 formáty" sheetId="4" r:id="rId1"/>
    <sheet name="NUTS3" sheetId="1" r:id="rId2"/>
    <sheet name="NUTS2" sheetId="3" r:id="rId3"/>
    <sheet name="APZh" sheetId="2" r:id="rId4"/>
  </sheets>
  <definedNames>
    <definedName name="_xlnm.Print_Titles" localSheetId="3">APZh!$A:$A,APZh!$2:$10</definedName>
    <definedName name="_xlnm.Print_Titles" localSheetId="2">NUTS2!$A:$A,NUTS2!$2:$10</definedName>
    <definedName name="_xlnm.Print_Titles" localSheetId="1">NUTS3!$A:$A,NUTS3!$2:$10</definedName>
    <definedName name="_xlnm.Print_Titles" localSheetId="0">'NUTS3 formáty'!$A:$A,'NUTS3 formáty'!$2:$10</definedName>
    <definedName name="_xlnm.Print_Area" localSheetId="3">APZh!$A$2:$AA$95</definedName>
    <definedName name="_xlnm.Print_Area" localSheetId="2">NUTS2!$A$2:$AA$95</definedName>
    <definedName name="_xlnm.Print_Area" localSheetId="1">NUTS3!$A$2:$W$106</definedName>
    <definedName name="_xlnm.Print_Area" localSheetId="0">'NUTS3 formáty'!$A$2:$AA$106</definedName>
  </definedNames>
  <calcPr calcId="145621"/>
</workbook>
</file>

<file path=xl/calcChain.xml><?xml version="1.0" encoding="utf-8"?>
<calcChain xmlns="http://schemas.openxmlformats.org/spreadsheetml/2006/main">
  <c r="P11" i="2" l="1"/>
  <c r="Q11" i="2"/>
  <c r="R11" i="2"/>
  <c r="S11" i="2"/>
  <c r="P12" i="2"/>
  <c r="Q12" i="2"/>
  <c r="R12" i="2"/>
  <c r="S12" i="2"/>
  <c r="P13" i="2"/>
  <c r="Q13" i="2"/>
  <c r="R13" i="2"/>
  <c r="S13" i="2"/>
  <c r="P14" i="2"/>
  <c r="Q14" i="2"/>
  <c r="R14" i="2"/>
  <c r="S14" i="2"/>
  <c r="P15" i="2"/>
  <c r="Q15" i="2"/>
  <c r="R15" i="2"/>
  <c r="S15" i="2"/>
  <c r="P16" i="2"/>
  <c r="Q16" i="2"/>
  <c r="R16" i="2"/>
  <c r="S16" i="2"/>
  <c r="P17" i="2"/>
  <c r="Q17" i="2"/>
  <c r="R17" i="2"/>
  <c r="S17" i="2"/>
  <c r="P18" i="2"/>
  <c r="Q18" i="2"/>
  <c r="R18" i="2"/>
  <c r="S18" i="2"/>
  <c r="P19" i="2"/>
  <c r="Q19" i="2"/>
  <c r="R19" i="2"/>
  <c r="S19" i="2"/>
  <c r="P20" i="2"/>
  <c r="Q20" i="2"/>
  <c r="R20" i="2"/>
  <c r="S20" i="2"/>
  <c r="P21" i="2"/>
  <c r="Q21" i="2"/>
  <c r="R21" i="2"/>
  <c r="S21" i="2"/>
  <c r="P22" i="2"/>
  <c r="Q22" i="2"/>
  <c r="R22" i="2"/>
  <c r="S22" i="2"/>
  <c r="P23" i="2"/>
  <c r="Q23" i="2"/>
  <c r="R23" i="2"/>
  <c r="S23" i="2"/>
  <c r="P24" i="2"/>
  <c r="Q24" i="2"/>
  <c r="R24" i="2"/>
  <c r="S24" i="2"/>
  <c r="P25" i="2"/>
  <c r="Q25" i="2"/>
  <c r="R25" i="2"/>
  <c r="S25" i="2"/>
  <c r="P26" i="2"/>
  <c r="Q26" i="2"/>
  <c r="R26" i="2"/>
  <c r="S26" i="2"/>
  <c r="P27" i="2"/>
  <c r="Q27" i="2"/>
  <c r="R27" i="2"/>
  <c r="S27" i="2"/>
  <c r="P28" i="2"/>
  <c r="Q28" i="2"/>
  <c r="R28" i="2"/>
  <c r="S28" i="2"/>
  <c r="P29" i="2"/>
  <c r="Q29" i="2"/>
  <c r="R29" i="2"/>
  <c r="S29" i="2"/>
  <c r="P30" i="2"/>
  <c r="Q30" i="2"/>
  <c r="R30" i="2"/>
  <c r="S30" i="2"/>
  <c r="P31" i="2"/>
  <c r="Q31" i="2"/>
  <c r="R31" i="2"/>
  <c r="S31" i="2"/>
  <c r="P32" i="2"/>
  <c r="Q32" i="2"/>
  <c r="R32" i="2"/>
  <c r="S32" i="2"/>
  <c r="P33" i="2"/>
  <c r="Q33" i="2"/>
  <c r="R33" i="2"/>
  <c r="S33" i="2"/>
  <c r="P34" i="2"/>
  <c r="Q34" i="2"/>
  <c r="R34" i="2"/>
  <c r="S34" i="2"/>
  <c r="P35" i="2"/>
  <c r="Q35" i="2"/>
  <c r="R35" i="2"/>
  <c r="S35" i="2"/>
  <c r="P36" i="2"/>
  <c r="Q36" i="2"/>
  <c r="R36" i="2"/>
  <c r="S36" i="2"/>
  <c r="P37" i="2"/>
  <c r="Q37" i="2"/>
  <c r="R37" i="2"/>
  <c r="S37" i="2"/>
  <c r="P38" i="2"/>
  <c r="Q38" i="2"/>
  <c r="R38" i="2"/>
  <c r="S38" i="2"/>
  <c r="P39" i="2"/>
  <c r="Q39" i="2"/>
  <c r="R39" i="2"/>
  <c r="S39" i="2"/>
  <c r="P40" i="2"/>
  <c r="Q40" i="2"/>
  <c r="R40" i="2"/>
  <c r="S40" i="2"/>
  <c r="P41" i="2"/>
  <c r="Q41" i="2"/>
  <c r="R41" i="2"/>
  <c r="S41" i="2"/>
  <c r="P42" i="2"/>
  <c r="Q42" i="2"/>
  <c r="R42" i="2"/>
  <c r="S42" i="2"/>
  <c r="P43" i="2"/>
  <c r="Q43" i="2"/>
  <c r="R43" i="2"/>
  <c r="S43" i="2"/>
  <c r="P44" i="2"/>
  <c r="Q44" i="2"/>
  <c r="R44" i="2"/>
  <c r="S44" i="2"/>
  <c r="P45" i="2"/>
  <c r="Q45" i="2"/>
  <c r="R45" i="2"/>
  <c r="S45" i="2"/>
  <c r="P46" i="2"/>
  <c r="Q46" i="2"/>
  <c r="R46" i="2"/>
  <c r="S46" i="2"/>
  <c r="P47" i="2"/>
  <c r="Q47" i="2"/>
  <c r="R47" i="2"/>
  <c r="S47" i="2"/>
  <c r="P48" i="2"/>
  <c r="Q48" i="2"/>
  <c r="R48" i="2"/>
  <c r="S48" i="2"/>
  <c r="P49" i="2"/>
  <c r="Q49" i="2"/>
  <c r="R49" i="2"/>
  <c r="S49" i="2"/>
  <c r="P50" i="2"/>
  <c r="Q50" i="2"/>
  <c r="R50" i="2"/>
  <c r="S50" i="2"/>
  <c r="P51" i="2"/>
  <c r="Q51" i="2"/>
  <c r="R51" i="2"/>
  <c r="S51" i="2"/>
  <c r="P52" i="2"/>
  <c r="Q52" i="2"/>
  <c r="R52" i="2"/>
  <c r="S52" i="2"/>
  <c r="P53" i="2"/>
  <c r="Q53" i="2"/>
  <c r="R53" i="2"/>
  <c r="S53" i="2"/>
  <c r="P54" i="2"/>
  <c r="Q54" i="2"/>
  <c r="R54" i="2"/>
  <c r="S54" i="2"/>
  <c r="P55" i="2"/>
  <c r="Q55" i="2"/>
  <c r="R55" i="2"/>
  <c r="S55" i="2"/>
  <c r="P56" i="2"/>
  <c r="Q56" i="2"/>
  <c r="R56" i="2"/>
  <c r="S56" i="2"/>
  <c r="P57" i="2"/>
  <c r="Q57" i="2"/>
  <c r="R57" i="2"/>
  <c r="S57" i="2"/>
  <c r="P58" i="2"/>
  <c r="Q58" i="2"/>
  <c r="R58" i="2"/>
  <c r="S58" i="2"/>
  <c r="P59" i="2"/>
  <c r="Q59" i="2"/>
  <c r="R59" i="2"/>
  <c r="S59" i="2"/>
  <c r="P60" i="2"/>
  <c r="Q60" i="2"/>
  <c r="R60" i="2"/>
  <c r="S60" i="2"/>
  <c r="P61" i="2"/>
  <c r="Q61" i="2"/>
  <c r="R61" i="2"/>
  <c r="S61" i="2"/>
  <c r="P62" i="2"/>
  <c r="Q62" i="2"/>
  <c r="R62" i="2"/>
  <c r="S62" i="2"/>
  <c r="P63" i="2"/>
  <c r="Q63" i="2"/>
  <c r="R63" i="2"/>
  <c r="S63" i="2"/>
  <c r="P64" i="2"/>
  <c r="Q64" i="2"/>
  <c r="R64" i="2"/>
  <c r="S64" i="2"/>
  <c r="P65" i="2"/>
  <c r="Q65" i="2"/>
  <c r="R65" i="2"/>
  <c r="S65" i="2"/>
  <c r="P66" i="2"/>
  <c r="Q66" i="2"/>
  <c r="R66" i="2"/>
  <c r="S66" i="2"/>
  <c r="P67" i="2"/>
  <c r="Q67" i="2"/>
  <c r="R67" i="2"/>
  <c r="S67" i="2"/>
  <c r="P68" i="2"/>
  <c r="Q68" i="2"/>
  <c r="R68" i="2"/>
  <c r="S68" i="2"/>
  <c r="P69" i="2"/>
  <c r="Q69" i="2"/>
  <c r="R69" i="2"/>
  <c r="S69" i="2"/>
  <c r="P70" i="2"/>
  <c r="Q70" i="2"/>
  <c r="R70" i="2"/>
  <c r="S70" i="2"/>
  <c r="P71" i="2"/>
  <c r="Q71" i="2"/>
  <c r="R71" i="2"/>
  <c r="S71" i="2"/>
  <c r="P72" i="2"/>
  <c r="Q72" i="2"/>
  <c r="R72" i="2"/>
  <c r="S72" i="2"/>
  <c r="P73" i="2"/>
  <c r="Q73" i="2"/>
  <c r="R73" i="2"/>
  <c r="S73" i="2"/>
  <c r="P74" i="2"/>
  <c r="Q74" i="2"/>
  <c r="R74" i="2"/>
  <c r="S74" i="2"/>
  <c r="P75" i="2"/>
  <c r="Q75" i="2"/>
  <c r="R75" i="2"/>
  <c r="S75" i="2"/>
  <c r="P76" i="2"/>
  <c r="Q76" i="2"/>
  <c r="R76" i="2"/>
  <c r="S76" i="2"/>
  <c r="P77" i="2"/>
  <c r="Q77" i="2"/>
  <c r="R77" i="2"/>
  <c r="S77" i="2"/>
  <c r="P78" i="2"/>
  <c r="Q78" i="2"/>
  <c r="R78" i="2"/>
  <c r="S78" i="2"/>
  <c r="P79" i="2"/>
  <c r="Q79" i="2"/>
  <c r="R79" i="2"/>
  <c r="S79" i="2"/>
  <c r="P80" i="2"/>
  <c r="Q80" i="2"/>
  <c r="R80" i="2"/>
  <c r="S80" i="2"/>
  <c r="P81" i="2"/>
  <c r="P82" i="2" s="1"/>
  <c r="Q81" i="2"/>
  <c r="R81" i="2"/>
  <c r="S81" i="2"/>
  <c r="R82" i="2"/>
  <c r="P83" i="2"/>
  <c r="Q83" i="2"/>
  <c r="R83" i="2"/>
  <c r="S83" i="2"/>
  <c r="P84" i="2"/>
  <c r="Q84" i="2"/>
  <c r="R84" i="2"/>
  <c r="S84" i="2"/>
  <c r="P85" i="2"/>
  <c r="Q85" i="2"/>
  <c r="R85" i="2"/>
  <c r="S85" i="2"/>
  <c r="P86" i="2"/>
  <c r="Q86" i="2"/>
  <c r="R86" i="2"/>
  <c r="S86" i="2"/>
  <c r="P87" i="2"/>
  <c r="Q87" i="2"/>
  <c r="R87" i="2"/>
  <c r="S87" i="2"/>
  <c r="P88" i="2"/>
  <c r="Q88" i="2"/>
  <c r="R88" i="2"/>
  <c r="S88" i="2"/>
  <c r="P89" i="2"/>
  <c r="Q89" i="2"/>
  <c r="R89" i="2"/>
  <c r="S89" i="2"/>
  <c r="P90" i="2"/>
  <c r="Q90" i="2"/>
  <c r="R90" i="2"/>
  <c r="S90" i="2"/>
  <c r="P91" i="2"/>
  <c r="Q91" i="2"/>
  <c r="R91" i="2"/>
  <c r="S91" i="2"/>
  <c r="P92" i="2"/>
  <c r="Q92" i="2"/>
  <c r="R92" i="2"/>
  <c r="S92" i="2"/>
  <c r="P93" i="2"/>
  <c r="Q93" i="2"/>
  <c r="Q94" i="2" s="1"/>
  <c r="R93" i="2"/>
  <c r="S93" i="2"/>
  <c r="P94" i="2"/>
  <c r="S82" i="2" l="1"/>
  <c r="Q82" i="2"/>
  <c r="R94" i="2"/>
  <c r="R95" i="2" s="1"/>
  <c r="Q95" i="2"/>
  <c r="P95" i="2"/>
  <c r="S94" i="2"/>
  <c r="S95" i="2" s="1"/>
  <c r="C11" i="2"/>
  <c r="C11" i="3" s="1"/>
  <c r="D11" i="2"/>
  <c r="D11" i="3" s="1"/>
  <c r="E11" i="2"/>
  <c r="E11" i="3" s="1"/>
  <c r="F11" i="2"/>
  <c r="F11" i="3" s="1"/>
  <c r="G11" i="2"/>
  <c r="G11" i="3" s="1"/>
  <c r="H11" i="2"/>
  <c r="H11" i="3" s="1"/>
  <c r="I11" i="2"/>
  <c r="I11" i="3" s="1"/>
  <c r="J11" i="2"/>
  <c r="J11" i="3" s="1"/>
  <c r="K11" i="2"/>
  <c r="K11" i="3" s="1"/>
  <c r="L11" i="2"/>
  <c r="L11" i="3" s="1"/>
  <c r="M11" i="2"/>
  <c r="M11" i="3" s="1"/>
  <c r="N11" i="2"/>
  <c r="N11" i="3" s="1"/>
  <c r="O11" i="2"/>
  <c r="O11" i="3" s="1"/>
  <c r="P11" i="3"/>
  <c r="Q11" i="3"/>
  <c r="R11" i="3"/>
  <c r="S11" i="3"/>
  <c r="T11" i="2"/>
  <c r="T11" i="3" s="1"/>
  <c r="U11" i="2"/>
  <c r="U11" i="3" s="1"/>
  <c r="V11" i="2"/>
  <c r="V11" i="3" s="1"/>
  <c r="W11" i="2"/>
  <c r="W11" i="3" s="1"/>
  <c r="X11" i="2"/>
  <c r="X11" i="3" s="1"/>
  <c r="Y11" i="2"/>
  <c r="Y11" i="3" s="1"/>
  <c r="Z11" i="2"/>
  <c r="Z11" i="3" s="1"/>
  <c r="AA11" i="2"/>
  <c r="AA11" i="3" s="1"/>
  <c r="C12" i="2"/>
  <c r="C12" i="3" s="1"/>
  <c r="D12" i="2"/>
  <c r="D12" i="3" s="1"/>
  <c r="E12" i="2"/>
  <c r="E12" i="3" s="1"/>
  <c r="F12" i="2"/>
  <c r="F12" i="3" s="1"/>
  <c r="G12" i="2"/>
  <c r="G12" i="3" s="1"/>
  <c r="H12" i="2"/>
  <c r="H12" i="3" s="1"/>
  <c r="I12" i="2"/>
  <c r="I12" i="3" s="1"/>
  <c r="J12" i="2"/>
  <c r="J12" i="3" s="1"/>
  <c r="K12" i="2"/>
  <c r="K12" i="3" s="1"/>
  <c r="L12" i="2"/>
  <c r="L12" i="3" s="1"/>
  <c r="M12" i="2"/>
  <c r="M12" i="3" s="1"/>
  <c r="N12" i="2"/>
  <c r="N12" i="3" s="1"/>
  <c r="O12" i="2"/>
  <c r="O12" i="3" s="1"/>
  <c r="P12" i="3"/>
  <c r="Q12" i="3"/>
  <c r="R12" i="3"/>
  <c r="S12" i="3"/>
  <c r="T12" i="2"/>
  <c r="T12" i="3" s="1"/>
  <c r="U12" i="2"/>
  <c r="U12" i="3" s="1"/>
  <c r="V12" i="2"/>
  <c r="V12" i="3" s="1"/>
  <c r="W12" i="2"/>
  <c r="W12" i="3" s="1"/>
  <c r="X12" i="2"/>
  <c r="X12" i="3" s="1"/>
  <c r="Y12" i="2"/>
  <c r="Y12" i="3" s="1"/>
  <c r="Z12" i="2"/>
  <c r="Z12" i="3" s="1"/>
  <c r="AA12" i="2"/>
  <c r="AA12" i="3" s="1"/>
  <c r="C13" i="2"/>
  <c r="C13" i="3" s="1"/>
  <c r="D13" i="2"/>
  <c r="D13" i="3" s="1"/>
  <c r="E13" i="2"/>
  <c r="E13" i="3" s="1"/>
  <c r="F13" i="2"/>
  <c r="F13" i="3" s="1"/>
  <c r="G13" i="2"/>
  <c r="G13" i="3" s="1"/>
  <c r="H13" i="2"/>
  <c r="H13" i="3" s="1"/>
  <c r="I13" i="2"/>
  <c r="I13" i="3" s="1"/>
  <c r="J13" i="2"/>
  <c r="J13" i="3" s="1"/>
  <c r="K13" i="2"/>
  <c r="K13" i="3" s="1"/>
  <c r="L13" i="2"/>
  <c r="L13" i="3" s="1"/>
  <c r="M13" i="2"/>
  <c r="M13" i="3" s="1"/>
  <c r="N13" i="2"/>
  <c r="N13" i="3" s="1"/>
  <c r="O13" i="2"/>
  <c r="O13" i="3" s="1"/>
  <c r="P13" i="3"/>
  <c r="Q13" i="3"/>
  <c r="R13" i="3"/>
  <c r="S13" i="3"/>
  <c r="T13" i="2"/>
  <c r="T13" i="3" s="1"/>
  <c r="U13" i="2"/>
  <c r="U13" i="3" s="1"/>
  <c r="V13" i="2"/>
  <c r="V13" i="3" s="1"/>
  <c r="W13" i="2"/>
  <c r="W13" i="3" s="1"/>
  <c r="X13" i="2"/>
  <c r="X13" i="3" s="1"/>
  <c r="Y13" i="2"/>
  <c r="Y13" i="3" s="1"/>
  <c r="Z13" i="2"/>
  <c r="Z13" i="3" s="1"/>
  <c r="AA13" i="2"/>
  <c r="AA13" i="3" s="1"/>
  <c r="C14" i="2"/>
  <c r="C14" i="3" s="1"/>
  <c r="D14" i="2"/>
  <c r="D14" i="3" s="1"/>
  <c r="E14" i="2"/>
  <c r="E14" i="3" s="1"/>
  <c r="F14" i="2"/>
  <c r="F14" i="3" s="1"/>
  <c r="G14" i="2"/>
  <c r="G14" i="3" s="1"/>
  <c r="H14" i="2"/>
  <c r="H14" i="3" s="1"/>
  <c r="I14" i="2"/>
  <c r="I14" i="3" s="1"/>
  <c r="J14" i="2"/>
  <c r="J14" i="3" s="1"/>
  <c r="K14" i="2"/>
  <c r="K14" i="3" s="1"/>
  <c r="L14" i="2"/>
  <c r="L14" i="3" s="1"/>
  <c r="M14" i="2"/>
  <c r="M14" i="3" s="1"/>
  <c r="N14" i="2"/>
  <c r="N14" i="3" s="1"/>
  <c r="O14" i="2"/>
  <c r="O14" i="3" s="1"/>
  <c r="P14" i="3"/>
  <c r="Q14" i="3"/>
  <c r="R14" i="3"/>
  <c r="S14" i="3"/>
  <c r="T14" i="2"/>
  <c r="T14" i="3" s="1"/>
  <c r="U14" i="2"/>
  <c r="U14" i="3" s="1"/>
  <c r="V14" i="2"/>
  <c r="V14" i="3" s="1"/>
  <c r="W14" i="2"/>
  <c r="W14" i="3" s="1"/>
  <c r="X14" i="2"/>
  <c r="X14" i="3" s="1"/>
  <c r="Y14" i="2"/>
  <c r="Y14" i="3" s="1"/>
  <c r="Z14" i="2"/>
  <c r="Z14" i="3" s="1"/>
  <c r="AA14" i="2"/>
  <c r="AA14" i="3" s="1"/>
  <c r="C15" i="2"/>
  <c r="C15" i="3" s="1"/>
  <c r="D15" i="2"/>
  <c r="D15" i="3" s="1"/>
  <c r="E15" i="2"/>
  <c r="E15" i="3" s="1"/>
  <c r="F15" i="2"/>
  <c r="F15" i="3" s="1"/>
  <c r="G15" i="2"/>
  <c r="G15" i="3" s="1"/>
  <c r="H15" i="2"/>
  <c r="H15" i="3" s="1"/>
  <c r="I15" i="2"/>
  <c r="I15" i="3" s="1"/>
  <c r="J15" i="2"/>
  <c r="J15" i="3" s="1"/>
  <c r="K15" i="2"/>
  <c r="K15" i="3" s="1"/>
  <c r="L15" i="2"/>
  <c r="L15" i="3" s="1"/>
  <c r="M15" i="2"/>
  <c r="M15" i="3" s="1"/>
  <c r="N15" i="2"/>
  <c r="N15" i="3" s="1"/>
  <c r="O15" i="2"/>
  <c r="O15" i="3" s="1"/>
  <c r="P15" i="3"/>
  <c r="Q15" i="3"/>
  <c r="R15" i="3"/>
  <c r="S15" i="3"/>
  <c r="T15" i="2"/>
  <c r="T15" i="3" s="1"/>
  <c r="U15" i="2"/>
  <c r="U15" i="3" s="1"/>
  <c r="V15" i="2"/>
  <c r="V15" i="3" s="1"/>
  <c r="W15" i="2"/>
  <c r="W15" i="3" s="1"/>
  <c r="X15" i="2"/>
  <c r="X15" i="3" s="1"/>
  <c r="Y15" i="2"/>
  <c r="Y15" i="3" s="1"/>
  <c r="Z15" i="2"/>
  <c r="Z15" i="3" s="1"/>
  <c r="AA15" i="2"/>
  <c r="AA15" i="3" s="1"/>
  <c r="C16" i="2"/>
  <c r="C16" i="3" s="1"/>
  <c r="D16" i="2"/>
  <c r="D16" i="3" s="1"/>
  <c r="E16" i="2"/>
  <c r="E16" i="3" s="1"/>
  <c r="F16" i="2"/>
  <c r="F16" i="3" s="1"/>
  <c r="G16" i="2"/>
  <c r="G16" i="3" s="1"/>
  <c r="H16" i="2"/>
  <c r="H16" i="3" s="1"/>
  <c r="I16" i="2"/>
  <c r="I16" i="3" s="1"/>
  <c r="J16" i="2"/>
  <c r="J16" i="3" s="1"/>
  <c r="K16" i="2"/>
  <c r="K16" i="3" s="1"/>
  <c r="L16" i="2"/>
  <c r="L16" i="3" s="1"/>
  <c r="M16" i="2"/>
  <c r="M16" i="3" s="1"/>
  <c r="N16" i="2"/>
  <c r="N16" i="3" s="1"/>
  <c r="O16" i="2"/>
  <c r="O16" i="3" s="1"/>
  <c r="P16" i="3"/>
  <c r="Q16" i="3"/>
  <c r="R16" i="3"/>
  <c r="S16" i="3"/>
  <c r="T16" i="2"/>
  <c r="T16" i="3" s="1"/>
  <c r="U16" i="2"/>
  <c r="U16" i="3" s="1"/>
  <c r="V16" i="2"/>
  <c r="V16" i="3" s="1"/>
  <c r="W16" i="2"/>
  <c r="W16" i="3" s="1"/>
  <c r="X16" i="2"/>
  <c r="X16" i="3" s="1"/>
  <c r="Y16" i="2"/>
  <c r="Y16" i="3" s="1"/>
  <c r="Z16" i="2"/>
  <c r="Z16" i="3" s="1"/>
  <c r="AA16" i="2"/>
  <c r="AA16" i="3" s="1"/>
  <c r="C17" i="2"/>
  <c r="C17" i="3" s="1"/>
  <c r="D17" i="2"/>
  <c r="D17" i="3" s="1"/>
  <c r="E17" i="2"/>
  <c r="E17" i="3" s="1"/>
  <c r="F17" i="2"/>
  <c r="F17" i="3" s="1"/>
  <c r="G17" i="2"/>
  <c r="G17" i="3" s="1"/>
  <c r="H17" i="2"/>
  <c r="H17" i="3" s="1"/>
  <c r="I17" i="2"/>
  <c r="I17" i="3" s="1"/>
  <c r="J17" i="2"/>
  <c r="J17" i="3" s="1"/>
  <c r="K17" i="2"/>
  <c r="K17" i="3" s="1"/>
  <c r="L17" i="2"/>
  <c r="L17" i="3" s="1"/>
  <c r="M17" i="2"/>
  <c r="M17" i="3" s="1"/>
  <c r="N17" i="2"/>
  <c r="N17" i="3" s="1"/>
  <c r="O17" i="2"/>
  <c r="O17" i="3" s="1"/>
  <c r="P17" i="3"/>
  <c r="Q17" i="3"/>
  <c r="R17" i="3"/>
  <c r="S17" i="3"/>
  <c r="T17" i="2"/>
  <c r="T17" i="3" s="1"/>
  <c r="U17" i="2"/>
  <c r="U17" i="3" s="1"/>
  <c r="V17" i="2"/>
  <c r="V17" i="3" s="1"/>
  <c r="W17" i="2"/>
  <c r="W17" i="3" s="1"/>
  <c r="X17" i="2"/>
  <c r="X17" i="3" s="1"/>
  <c r="Y17" i="2"/>
  <c r="Y17" i="3" s="1"/>
  <c r="Z17" i="2"/>
  <c r="Z17" i="3" s="1"/>
  <c r="AA17" i="2"/>
  <c r="AA17" i="3" s="1"/>
  <c r="C18" i="2"/>
  <c r="C18" i="3" s="1"/>
  <c r="D18" i="2"/>
  <c r="D18" i="3" s="1"/>
  <c r="E18" i="2"/>
  <c r="E18" i="3" s="1"/>
  <c r="F18" i="2"/>
  <c r="F18" i="3" s="1"/>
  <c r="G18" i="2"/>
  <c r="G18" i="3" s="1"/>
  <c r="H18" i="2"/>
  <c r="H18" i="3" s="1"/>
  <c r="I18" i="2"/>
  <c r="I18" i="3" s="1"/>
  <c r="J18" i="2"/>
  <c r="J18" i="3" s="1"/>
  <c r="K18" i="2"/>
  <c r="K18" i="3" s="1"/>
  <c r="L18" i="2"/>
  <c r="L18" i="3" s="1"/>
  <c r="M18" i="2"/>
  <c r="M18" i="3" s="1"/>
  <c r="N18" i="2"/>
  <c r="N18" i="3" s="1"/>
  <c r="O18" i="2"/>
  <c r="O18" i="3" s="1"/>
  <c r="P18" i="3"/>
  <c r="Q18" i="3"/>
  <c r="R18" i="3"/>
  <c r="S18" i="3"/>
  <c r="T18" i="2"/>
  <c r="T18" i="3" s="1"/>
  <c r="U18" i="2"/>
  <c r="U18" i="3" s="1"/>
  <c r="V18" i="2"/>
  <c r="V18" i="3" s="1"/>
  <c r="W18" i="2"/>
  <c r="W18" i="3" s="1"/>
  <c r="X18" i="2"/>
  <c r="X18" i="3" s="1"/>
  <c r="Y18" i="2"/>
  <c r="Y18" i="3" s="1"/>
  <c r="Z18" i="2"/>
  <c r="Z18" i="3" s="1"/>
  <c r="AA18" i="2"/>
  <c r="AA18" i="3" s="1"/>
  <c r="C19" i="2"/>
  <c r="C19" i="3" s="1"/>
  <c r="D19" i="2"/>
  <c r="D19" i="3" s="1"/>
  <c r="E19" i="2"/>
  <c r="E19" i="3" s="1"/>
  <c r="F19" i="2"/>
  <c r="F19" i="3" s="1"/>
  <c r="G19" i="2"/>
  <c r="G19" i="3" s="1"/>
  <c r="H19" i="2"/>
  <c r="H19" i="3" s="1"/>
  <c r="I19" i="2"/>
  <c r="I19" i="3" s="1"/>
  <c r="J19" i="2"/>
  <c r="J19" i="3" s="1"/>
  <c r="K19" i="2"/>
  <c r="K19" i="3" s="1"/>
  <c r="L19" i="2"/>
  <c r="L19" i="3" s="1"/>
  <c r="M19" i="2"/>
  <c r="M19" i="3" s="1"/>
  <c r="N19" i="2"/>
  <c r="N19" i="3" s="1"/>
  <c r="O19" i="2"/>
  <c r="O19" i="3" s="1"/>
  <c r="P19" i="3"/>
  <c r="Q19" i="3"/>
  <c r="R19" i="3"/>
  <c r="S19" i="3"/>
  <c r="T19" i="2"/>
  <c r="T19" i="3" s="1"/>
  <c r="U19" i="2"/>
  <c r="U19" i="3" s="1"/>
  <c r="V19" i="2"/>
  <c r="V19" i="3" s="1"/>
  <c r="W19" i="2"/>
  <c r="W19" i="3" s="1"/>
  <c r="X19" i="2"/>
  <c r="X19" i="3" s="1"/>
  <c r="Y19" i="2"/>
  <c r="Y19" i="3" s="1"/>
  <c r="Z19" i="2"/>
  <c r="Z19" i="3" s="1"/>
  <c r="AA19" i="2"/>
  <c r="AA19" i="3" s="1"/>
  <c r="C20" i="2"/>
  <c r="C20" i="3" s="1"/>
  <c r="D20" i="2"/>
  <c r="D20" i="3" s="1"/>
  <c r="E20" i="2"/>
  <c r="E20" i="3" s="1"/>
  <c r="F20" i="2"/>
  <c r="F20" i="3" s="1"/>
  <c r="G20" i="2"/>
  <c r="G20" i="3" s="1"/>
  <c r="H20" i="2"/>
  <c r="H20" i="3" s="1"/>
  <c r="I20" i="2"/>
  <c r="I20" i="3" s="1"/>
  <c r="J20" i="2"/>
  <c r="J20" i="3" s="1"/>
  <c r="K20" i="2"/>
  <c r="K20" i="3" s="1"/>
  <c r="L20" i="2"/>
  <c r="L20" i="3" s="1"/>
  <c r="M20" i="2"/>
  <c r="M20" i="3" s="1"/>
  <c r="N20" i="2"/>
  <c r="N20" i="3" s="1"/>
  <c r="O20" i="2"/>
  <c r="O20" i="3" s="1"/>
  <c r="P20" i="3"/>
  <c r="Q20" i="3"/>
  <c r="R20" i="3"/>
  <c r="S20" i="3"/>
  <c r="T20" i="2"/>
  <c r="T20" i="3" s="1"/>
  <c r="U20" i="2"/>
  <c r="U20" i="3" s="1"/>
  <c r="V20" i="2"/>
  <c r="V20" i="3" s="1"/>
  <c r="W20" i="2"/>
  <c r="W20" i="3" s="1"/>
  <c r="X20" i="2"/>
  <c r="X20" i="3" s="1"/>
  <c r="Y20" i="2"/>
  <c r="Y20" i="3" s="1"/>
  <c r="Z20" i="2"/>
  <c r="Z20" i="3" s="1"/>
  <c r="AA20" i="2"/>
  <c r="AA20" i="3" s="1"/>
  <c r="C21" i="2"/>
  <c r="C21" i="3" s="1"/>
  <c r="D21" i="2"/>
  <c r="D21" i="3" s="1"/>
  <c r="E21" i="2"/>
  <c r="E21" i="3" s="1"/>
  <c r="F21" i="2"/>
  <c r="F21" i="3" s="1"/>
  <c r="G21" i="2"/>
  <c r="G21" i="3" s="1"/>
  <c r="H21" i="2"/>
  <c r="H21" i="3" s="1"/>
  <c r="I21" i="2"/>
  <c r="I21" i="3" s="1"/>
  <c r="J21" i="2"/>
  <c r="J21" i="3" s="1"/>
  <c r="K21" i="2"/>
  <c r="K21" i="3" s="1"/>
  <c r="L21" i="2"/>
  <c r="L21" i="3" s="1"/>
  <c r="M21" i="2"/>
  <c r="M21" i="3" s="1"/>
  <c r="N21" i="2"/>
  <c r="N21" i="3" s="1"/>
  <c r="O21" i="2"/>
  <c r="O21" i="3" s="1"/>
  <c r="P21" i="3"/>
  <c r="Q21" i="3"/>
  <c r="R21" i="3"/>
  <c r="S21" i="3"/>
  <c r="T21" i="2"/>
  <c r="T21" i="3" s="1"/>
  <c r="U21" i="2"/>
  <c r="U21" i="3" s="1"/>
  <c r="V21" i="2"/>
  <c r="V21" i="3" s="1"/>
  <c r="W21" i="2"/>
  <c r="W21" i="3" s="1"/>
  <c r="X21" i="2"/>
  <c r="X21" i="3" s="1"/>
  <c r="Y21" i="2"/>
  <c r="Y21" i="3" s="1"/>
  <c r="Z21" i="2"/>
  <c r="Z21" i="3" s="1"/>
  <c r="AA21" i="2"/>
  <c r="AA21" i="3" s="1"/>
  <c r="C22" i="2"/>
  <c r="C22" i="3" s="1"/>
  <c r="D22" i="2"/>
  <c r="D22" i="3" s="1"/>
  <c r="E22" i="2"/>
  <c r="E22" i="3" s="1"/>
  <c r="F22" i="2"/>
  <c r="F22" i="3" s="1"/>
  <c r="G22" i="2"/>
  <c r="G22" i="3" s="1"/>
  <c r="H22" i="2"/>
  <c r="H22" i="3" s="1"/>
  <c r="I22" i="2"/>
  <c r="I22" i="3" s="1"/>
  <c r="J22" i="2"/>
  <c r="J22" i="3" s="1"/>
  <c r="K22" i="2"/>
  <c r="K22" i="3" s="1"/>
  <c r="L22" i="2"/>
  <c r="L22" i="3" s="1"/>
  <c r="M22" i="2"/>
  <c r="M22" i="3" s="1"/>
  <c r="N22" i="2"/>
  <c r="N22" i="3" s="1"/>
  <c r="O22" i="2"/>
  <c r="O22" i="3" s="1"/>
  <c r="P22" i="3"/>
  <c r="Q22" i="3"/>
  <c r="R22" i="3"/>
  <c r="S22" i="3"/>
  <c r="T22" i="2"/>
  <c r="T22" i="3" s="1"/>
  <c r="U22" i="2"/>
  <c r="U22" i="3" s="1"/>
  <c r="V22" i="2"/>
  <c r="V22" i="3" s="1"/>
  <c r="W22" i="2"/>
  <c r="W22" i="3" s="1"/>
  <c r="X22" i="2"/>
  <c r="X22" i="3" s="1"/>
  <c r="Y22" i="2"/>
  <c r="Y22" i="3" s="1"/>
  <c r="Z22" i="2"/>
  <c r="Z22" i="3" s="1"/>
  <c r="AA22" i="2"/>
  <c r="AA22" i="3" s="1"/>
  <c r="C23" i="2"/>
  <c r="C23" i="3" s="1"/>
  <c r="D23" i="2"/>
  <c r="D23" i="3" s="1"/>
  <c r="E23" i="2"/>
  <c r="E23" i="3" s="1"/>
  <c r="F23" i="2"/>
  <c r="F23" i="3" s="1"/>
  <c r="G23" i="2"/>
  <c r="G23" i="3" s="1"/>
  <c r="H23" i="2"/>
  <c r="H23" i="3" s="1"/>
  <c r="I23" i="2"/>
  <c r="I23" i="3" s="1"/>
  <c r="J23" i="2"/>
  <c r="J23" i="3" s="1"/>
  <c r="K23" i="2"/>
  <c r="K23" i="3" s="1"/>
  <c r="L23" i="2"/>
  <c r="L23" i="3" s="1"/>
  <c r="M23" i="2"/>
  <c r="M23" i="3" s="1"/>
  <c r="N23" i="2"/>
  <c r="N23" i="3" s="1"/>
  <c r="O23" i="2"/>
  <c r="O23" i="3" s="1"/>
  <c r="P23" i="3"/>
  <c r="Q23" i="3"/>
  <c r="R23" i="3"/>
  <c r="S23" i="3"/>
  <c r="T23" i="2"/>
  <c r="T23" i="3" s="1"/>
  <c r="U23" i="2"/>
  <c r="U23" i="3" s="1"/>
  <c r="V23" i="2"/>
  <c r="V23" i="3" s="1"/>
  <c r="W23" i="2"/>
  <c r="W23" i="3" s="1"/>
  <c r="X23" i="2"/>
  <c r="X23" i="3" s="1"/>
  <c r="Y23" i="2"/>
  <c r="Y23" i="3" s="1"/>
  <c r="Z23" i="2"/>
  <c r="Z23" i="3" s="1"/>
  <c r="AA23" i="2"/>
  <c r="AA23" i="3" s="1"/>
  <c r="C25" i="2"/>
  <c r="C25" i="3" s="1"/>
  <c r="D25" i="2"/>
  <c r="D25" i="3" s="1"/>
  <c r="E25" i="2"/>
  <c r="E25" i="3" s="1"/>
  <c r="F25" i="2"/>
  <c r="F25" i="3" s="1"/>
  <c r="G25" i="2"/>
  <c r="G25" i="3" s="1"/>
  <c r="H25" i="2"/>
  <c r="H25" i="3" s="1"/>
  <c r="I25" i="2"/>
  <c r="I25" i="3" s="1"/>
  <c r="J25" i="2"/>
  <c r="J25" i="3" s="1"/>
  <c r="K25" i="2"/>
  <c r="K25" i="3" s="1"/>
  <c r="L25" i="2"/>
  <c r="L25" i="3" s="1"/>
  <c r="M25" i="2"/>
  <c r="M25" i="3" s="1"/>
  <c r="N25" i="2"/>
  <c r="N25" i="3" s="1"/>
  <c r="O25" i="2"/>
  <c r="O25" i="3" s="1"/>
  <c r="P25" i="3"/>
  <c r="Q25" i="3"/>
  <c r="R25" i="3"/>
  <c r="S25" i="3"/>
  <c r="T25" i="2"/>
  <c r="T25" i="3" s="1"/>
  <c r="U25" i="2"/>
  <c r="U25" i="3" s="1"/>
  <c r="V25" i="2"/>
  <c r="V25" i="3" s="1"/>
  <c r="W25" i="2"/>
  <c r="W25" i="3" s="1"/>
  <c r="X25" i="2"/>
  <c r="X25" i="3" s="1"/>
  <c r="Y25" i="2"/>
  <c r="Y25" i="3" s="1"/>
  <c r="Z25" i="2"/>
  <c r="Z25" i="3" s="1"/>
  <c r="AA25" i="2"/>
  <c r="AA25" i="3" s="1"/>
  <c r="C26" i="2"/>
  <c r="C26" i="3" s="1"/>
  <c r="D26" i="2"/>
  <c r="D26" i="3" s="1"/>
  <c r="E26" i="2"/>
  <c r="E26" i="3" s="1"/>
  <c r="F26" i="2"/>
  <c r="F26" i="3" s="1"/>
  <c r="G26" i="2"/>
  <c r="G26" i="3" s="1"/>
  <c r="H26" i="2"/>
  <c r="H26" i="3" s="1"/>
  <c r="I26" i="2"/>
  <c r="I26" i="3" s="1"/>
  <c r="J26" i="2"/>
  <c r="J26" i="3" s="1"/>
  <c r="K26" i="2"/>
  <c r="K26" i="3" s="1"/>
  <c r="L26" i="2"/>
  <c r="L26" i="3" s="1"/>
  <c r="M26" i="2"/>
  <c r="M26" i="3" s="1"/>
  <c r="N26" i="2"/>
  <c r="N26" i="3" s="1"/>
  <c r="O26" i="2"/>
  <c r="O26" i="3" s="1"/>
  <c r="P26" i="3"/>
  <c r="Q26" i="3"/>
  <c r="R26" i="3"/>
  <c r="S26" i="3"/>
  <c r="T26" i="2"/>
  <c r="T26" i="3" s="1"/>
  <c r="U26" i="2"/>
  <c r="U26" i="3" s="1"/>
  <c r="V26" i="2"/>
  <c r="V26" i="3" s="1"/>
  <c r="W26" i="2"/>
  <c r="W26" i="3" s="1"/>
  <c r="X26" i="2"/>
  <c r="X26" i="3" s="1"/>
  <c r="Y26" i="2"/>
  <c r="Y26" i="3" s="1"/>
  <c r="Z26" i="2"/>
  <c r="Z26" i="3" s="1"/>
  <c r="AA26" i="2"/>
  <c r="AA26" i="3" s="1"/>
  <c r="C27" i="2"/>
  <c r="C27" i="3" s="1"/>
  <c r="D27" i="2"/>
  <c r="D27" i="3" s="1"/>
  <c r="E27" i="2"/>
  <c r="E27" i="3" s="1"/>
  <c r="F27" i="2"/>
  <c r="F27" i="3" s="1"/>
  <c r="G27" i="2"/>
  <c r="G27" i="3" s="1"/>
  <c r="H27" i="2"/>
  <c r="H27" i="3" s="1"/>
  <c r="I27" i="2"/>
  <c r="I27" i="3" s="1"/>
  <c r="J27" i="2"/>
  <c r="J27" i="3" s="1"/>
  <c r="K27" i="2"/>
  <c r="K27" i="3" s="1"/>
  <c r="L27" i="2"/>
  <c r="L27" i="3" s="1"/>
  <c r="M27" i="2"/>
  <c r="M27" i="3" s="1"/>
  <c r="N27" i="2"/>
  <c r="N27" i="3" s="1"/>
  <c r="O27" i="2"/>
  <c r="O27" i="3" s="1"/>
  <c r="P27" i="3"/>
  <c r="Q27" i="3"/>
  <c r="R27" i="3"/>
  <c r="S27" i="3"/>
  <c r="T27" i="2"/>
  <c r="T27" i="3" s="1"/>
  <c r="U27" i="2"/>
  <c r="U27" i="3" s="1"/>
  <c r="V27" i="2"/>
  <c r="V27" i="3" s="1"/>
  <c r="W27" i="2"/>
  <c r="W27" i="3" s="1"/>
  <c r="X27" i="2"/>
  <c r="X27" i="3" s="1"/>
  <c r="Y27" i="2"/>
  <c r="Y27" i="3" s="1"/>
  <c r="Z27" i="2"/>
  <c r="Z27" i="3" s="1"/>
  <c r="AA27" i="2"/>
  <c r="AA27" i="3" s="1"/>
  <c r="C29" i="2"/>
  <c r="C28" i="3" s="1"/>
  <c r="D29" i="2"/>
  <c r="D28" i="3" s="1"/>
  <c r="E29" i="2"/>
  <c r="E28" i="3" s="1"/>
  <c r="F29" i="2"/>
  <c r="F28" i="3" s="1"/>
  <c r="G29" i="2"/>
  <c r="G28" i="3" s="1"/>
  <c r="H29" i="2"/>
  <c r="H28" i="3" s="1"/>
  <c r="I29" i="2"/>
  <c r="I28" i="3" s="1"/>
  <c r="J29" i="2"/>
  <c r="J28" i="3" s="1"/>
  <c r="K29" i="2"/>
  <c r="K28" i="3" s="1"/>
  <c r="L29" i="2"/>
  <c r="L28" i="3" s="1"/>
  <c r="M29" i="2"/>
  <c r="M28" i="3" s="1"/>
  <c r="N29" i="2"/>
  <c r="N28" i="3" s="1"/>
  <c r="O29" i="2"/>
  <c r="O28" i="3" s="1"/>
  <c r="P28" i="3"/>
  <c r="Q28" i="3"/>
  <c r="R28" i="3"/>
  <c r="S28" i="3"/>
  <c r="T29" i="2"/>
  <c r="T28" i="3" s="1"/>
  <c r="U29" i="2"/>
  <c r="U28" i="3" s="1"/>
  <c r="V29" i="2"/>
  <c r="V28" i="3" s="1"/>
  <c r="W29" i="2"/>
  <c r="W28" i="3" s="1"/>
  <c r="X29" i="2"/>
  <c r="X28" i="3" s="1"/>
  <c r="Y29" i="2"/>
  <c r="Y28" i="3" s="1"/>
  <c r="Z29" i="2"/>
  <c r="Z28" i="3" s="1"/>
  <c r="AA29" i="2"/>
  <c r="AA28" i="3" s="1"/>
  <c r="C30" i="2"/>
  <c r="C29" i="3" s="1"/>
  <c r="D30" i="2"/>
  <c r="D29" i="3" s="1"/>
  <c r="E30" i="2"/>
  <c r="E29" i="3" s="1"/>
  <c r="F30" i="2"/>
  <c r="F29" i="3" s="1"/>
  <c r="G30" i="2"/>
  <c r="G29" i="3" s="1"/>
  <c r="H30" i="2"/>
  <c r="H29" i="3" s="1"/>
  <c r="I30" i="2"/>
  <c r="I29" i="3" s="1"/>
  <c r="J30" i="2"/>
  <c r="J29" i="3" s="1"/>
  <c r="K30" i="2"/>
  <c r="K29" i="3" s="1"/>
  <c r="L30" i="2"/>
  <c r="L29" i="3" s="1"/>
  <c r="M30" i="2"/>
  <c r="M29" i="3" s="1"/>
  <c r="N30" i="2"/>
  <c r="N29" i="3" s="1"/>
  <c r="O30" i="2"/>
  <c r="O29" i="3" s="1"/>
  <c r="P29" i="3"/>
  <c r="Q29" i="3"/>
  <c r="R29" i="3"/>
  <c r="S29" i="3"/>
  <c r="T30" i="2"/>
  <c r="T29" i="3" s="1"/>
  <c r="U30" i="2"/>
  <c r="U29" i="3" s="1"/>
  <c r="V30" i="2"/>
  <c r="V29" i="3" s="1"/>
  <c r="W30" i="2"/>
  <c r="W29" i="3" s="1"/>
  <c r="X30" i="2"/>
  <c r="X29" i="3" s="1"/>
  <c r="Y30" i="2"/>
  <c r="Y29" i="3" s="1"/>
  <c r="Z30" i="2"/>
  <c r="Z29" i="3" s="1"/>
  <c r="AA30" i="2"/>
  <c r="AA29" i="3" s="1"/>
  <c r="C31" i="2"/>
  <c r="C30" i="3" s="1"/>
  <c r="D31" i="2"/>
  <c r="D30" i="3" s="1"/>
  <c r="E31" i="2"/>
  <c r="E30" i="3" s="1"/>
  <c r="F31" i="2"/>
  <c r="F30" i="3" s="1"/>
  <c r="G31" i="2"/>
  <c r="G30" i="3" s="1"/>
  <c r="H31" i="2"/>
  <c r="H30" i="3" s="1"/>
  <c r="I31" i="2"/>
  <c r="I30" i="3" s="1"/>
  <c r="J31" i="2"/>
  <c r="J30" i="3" s="1"/>
  <c r="K31" i="2"/>
  <c r="K30" i="3" s="1"/>
  <c r="L31" i="2"/>
  <c r="L30" i="3" s="1"/>
  <c r="M31" i="2"/>
  <c r="M30" i="3" s="1"/>
  <c r="N31" i="2"/>
  <c r="N30" i="3" s="1"/>
  <c r="O31" i="2"/>
  <c r="O30" i="3" s="1"/>
  <c r="P30" i="3"/>
  <c r="Q30" i="3"/>
  <c r="R30" i="3"/>
  <c r="S30" i="3"/>
  <c r="T31" i="2"/>
  <c r="T30" i="3" s="1"/>
  <c r="U31" i="2"/>
  <c r="U30" i="3" s="1"/>
  <c r="V31" i="2"/>
  <c r="V30" i="3" s="1"/>
  <c r="W31" i="2"/>
  <c r="W30" i="3" s="1"/>
  <c r="X31" i="2"/>
  <c r="X30" i="3" s="1"/>
  <c r="Y31" i="2"/>
  <c r="Y30" i="3" s="1"/>
  <c r="Z31" i="2"/>
  <c r="Z30" i="3" s="1"/>
  <c r="AA31" i="2"/>
  <c r="AA30" i="3" s="1"/>
  <c r="C32" i="2"/>
  <c r="C31" i="3" s="1"/>
  <c r="D32" i="2"/>
  <c r="D31" i="3" s="1"/>
  <c r="E32" i="2"/>
  <c r="E31" i="3" s="1"/>
  <c r="F32" i="2"/>
  <c r="F31" i="3" s="1"/>
  <c r="G32" i="2"/>
  <c r="G31" i="3" s="1"/>
  <c r="H32" i="2"/>
  <c r="H31" i="3" s="1"/>
  <c r="I32" i="2"/>
  <c r="I31" i="3" s="1"/>
  <c r="J32" i="2"/>
  <c r="J31" i="3" s="1"/>
  <c r="K32" i="2"/>
  <c r="K31" i="3" s="1"/>
  <c r="L32" i="2"/>
  <c r="L31" i="3" s="1"/>
  <c r="M32" i="2"/>
  <c r="M31" i="3" s="1"/>
  <c r="N32" i="2"/>
  <c r="N31" i="3" s="1"/>
  <c r="O32" i="2"/>
  <c r="O31" i="3" s="1"/>
  <c r="P31" i="3"/>
  <c r="Q31" i="3"/>
  <c r="R31" i="3"/>
  <c r="S31" i="3"/>
  <c r="T32" i="2"/>
  <c r="T31" i="3" s="1"/>
  <c r="U32" i="2"/>
  <c r="U31" i="3" s="1"/>
  <c r="V32" i="2"/>
  <c r="V31" i="3" s="1"/>
  <c r="W32" i="2"/>
  <c r="W31" i="3" s="1"/>
  <c r="X32" i="2"/>
  <c r="X31" i="3" s="1"/>
  <c r="Y32" i="2"/>
  <c r="Y31" i="3" s="1"/>
  <c r="Z32" i="2"/>
  <c r="Z31" i="3" s="1"/>
  <c r="AA32" i="2"/>
  <c r="AA31" i="3" s="1"/>
  <c r="C34" i="2"/>
  <c r="C32" i="3" s="1"/>
  <c r="D34" i="2"/>
  <c r="D32" i="3" s="1"/>
  <c r="E34" i="2"/>
  <c r="E32" i="3" s="1"/>
  <c r="F34" i="2"/>
  <c r="F32" i="3" s="1"/>
  <c r="G34" i="2"/>
  <c r="G32" i="3" s="1"/>
  <c r="H34" i="2"/>
  <c r="H32" i="3" s="1"/>
  <c r="I34" i="2"/>
  <c r="I32" i="3" s="1"/>
  <c r="J34" i="2"/>
  <c r="J32" i="3" s="1"/>
  <c r="K34" i="2"/>
  <c r="K32" i="3" s="1"/>
  <c r="L34" i="2"/>
  <c r="L32" i="3" s="1"/>
  <c r="M34" i="2"/>
  <c r="M32" i="3" s="1"/>
  <c r="N34" i="2"/>
  <c r="N32" i="3" s="1"/>
  <c r="O34" i="2"/>
  <c r="O32" i="3" s="1"/>
  <c r="P32" i="3"/>
  <c r="Q32" i="3"/>
  <c r="R32" i="3"/>
  <c r="S32" i="3"/>
  <c r="T34" i="2"/>
  <c r="T32" i="3" s="1"/>
  <c r="U34" i="2"/>
  <c r="U32" i="3" s="1"/>
  <c r="V34" i="2"/>
  <c r="V32" i="3" s="1"/>
  <c r="W34" i="2"/>
  <c r="W32" i="3" s="1"/>
  <c r="X34" i="2"/>
  <c r="X32" i="3" s="1"/>
  <c r="Y34" i="2"/>
  <c r="Y32" i="3" s="1"/>
  <c r="Z34" i="2"/>
  <c r="Z32" i="3" s="1"/>
  <c r="AA34" i="2"/>
  <c r="AA32" i="3" s="1"/>
  <c r="C37" i="2"/>
  <c r="C33" i="3" s="1"/>
  <c r="D37" i="2"/>
  <c r="D33" i="3" s="1"/>
  <c r="E37" i="2"/>
  <c r="E33" i="3" s="1"/>
  <c r="F37" i="2"/>
  <c r="F33" i="3" s="1"/>
  <c r="G37" i="2"/>
  <c r="G33" i="3" s="1"/>
  <c r="H37" i="2"/>
  <c r="H33" i="3" s="1"/>
  <c r="I37" i="2"/>
  <c r="I33" i="3" s="1"/>
  <c r="J37" i="2"/>
  <c r="J33" i="3" s="1"/>
  <c r="K37" i="2"/>
  <c r="K33" i="3" s="1"/>
  <c r="L37" i="2"/>
  <c r="L33" i="3" s="1"/>
  <c r="M37" i="2"/>
  <c r="M33" i="3" s="1"/>
  <c r="N37" i="2"/>
  <c r="N33" i="3" s="1"/>
  <c r="O37" i="2"/>
  <c r="O33" i="3" s="1"/>
  <c r="P33" i="3"/>
  <c r="Q33" i="3"/>
  <c r="R33" i="3"/>
  <c r="S33" i="3"/>
  <c r="T37" i="2"/>
  <c r="T33" i="3" s="1"/>
  <c r="U37" i="2"/>
  <c r="U33" i="3" s="1"/>
  <c r="V37" i="2"/>
  <c r="V33" i="3" s="1"/>
  <c r="W37" i="2"/>
  <c r="W33" i="3" s="1"/>
  <c r="X37" i="2"/>
  <c r="X33" i="3" s="1"/>
  <c r="Y37" i="2"/>
  <c r="Y33" i="3" s="1"/>
  <c r="Z37" i="2"/>
  <c r="Z33" i="3" s="1"/>
  <c r="AA37" i="2"/>
  <c r="AA33" i="3" s="1"/>
  <c r="C38" i="2"/>
  <c r="C34" i="3" s="1"/>
  <c r="D38" i="2"/>
  <c r="D34" i="3" s="1"/>
  <c r="E38" i="2"/>
  <c r="E34" i="3" s="1"/>
  <c r="F38" i="2"/>
  <c r="F34" i="3" s="1"/>
  <c r="G38" i="2"/>
  <c r="G34" i="3" s="1"/>
  <c r="H38" i="2"/>
  <c r="H34" i="3" s="1"/>
  <c r="I38" i="2"/>
  <c r="I34" i="3" s="1"/>
  <c r="J38" i="2"/>
  <c r="J34" i="3" s="1"/>
  <c r="K38" i="2"/>
  <c r="K34" i="3" s="1"/>
  <c r="L38" i="2"/>
  <c r="L34" i="3" s="1"/>
  <c r="M38" i="2"/>
  <c r="M34" i="3" s="1"/>
  <c r="N38" i="2"/>
  <c r="N34" i="3" s="1"/>
  <c r="O38" i="2"/>
  <c r="O34" i="3" s="1"/>
  <c r="P34" i="3"/>
  <c r="Q34" i="3"/>
  <c r="R34" i="3"/>
  <c r="S34" i="3"/>
  <c r="T38" i="2"/>
  <c r="T34" i="3" s="1"/>
  <c r="U38" i="2"/>
  <c r="U34" i="3" s="1"/>
  <c r="V38" i="2"/>
  <c r="V34" i="3" s="1"/>
  <c r="W38" i="2"/>
  <c r="W34" i="3" s="1"/>
  <c r="X38" i="2"/>
  <c r="X34" i="3" s="1"/>
  <c r="Y38" i="2"/>
  <c r="Y34" i="3" s="1"/>
  <c r="Z38" i="2"/>
  <c r="Z34" i="3" s="1"/>
  <c r="AA38" i="2"/>
  <c r="AA34" i="3" s="1"/>
  <c r="C39" i="2"/>
  <c r="C35" i="3" s="1"/>
  <c r="D39" i="2"/>
  <c r="D35" i="3" s="1"/>
  <c r="E39" i="2"/>
  <c r="E35" i="3" s="1"/>
  <c r="F39" i="2"/>
  <c r="F35" i="3" s="1"/>
  <c r="G39" i="2"/>
  <c r="G35" i="3" s="1"/>
  <c r="H39" i="2"/>
  <c r="H35" i="3" s="1"/>
  <c r="I39" i="2"/>
  <c r="I35" i="3" s="1"/>
  <c r="J39" i="2"/>
  <c r="J35" i="3" s="1"/>
  <c r="K39" i="2"/>
  <c r="K35" i="3" s="1"/>
  <c r="L39" i="2"/>
  <c r="L35" i="3" s="1"/>
  <c r="M39" i="2"/>
  <c r="M35" i="3" s="1"/>
  <c r="N39" i="2"/>
  <c r="N35" i="3" s="1"/>
  <c r="O39" i="2"/>
  <c r="O35" i="3" s="1"/>
  <c r="P35" i="3"/>
  <c r="Q35" i="3"/>
  <c r="R35" i="3"/>
  <c r="S35" i="3"/>
  <c r="T39" i="2"/>
  <c r="T35" i="3" s="1"/>
  <c r="U39" i="2"/>
  <c r="U35" i="3" s="1"/>
  <c r="V39" i="2"/>
  <c r="V35" i="3" s="1"/>
  <c r="W39" i="2"/>
  <c r="W35" i="3" s="1"/>
  <c r="X39" i="2"/>
  <c r="X35" i="3" s="1"/>
  <c r="Y39" i="2"/>
  <c r="Y35" i="3" s="1"/>
  <c r="Z39" i="2"/>
  <c r="Z35" i="3" s="1"/>
  <c r="AA39" i="2"/>
  <c r="AA35" i="3" s="1"/>
  <c r="C40" i="2"/>
  <c r="C36" i="3" s="1"/>
  <c r="D40" i="2"/>
  <c r="D36" i="3" s="1"/>
  <c r="E40" i="2"/>
  <c r="E36" i="3" s="1"/>
  <c r="F40" i="2"/>
  <c r="F36" i="3" s="1"/>
  <c r="G40" i="2"/>
  <c r="G36" i="3" s="1"/>
  <c r="H40" i="2"/>
  <c r="H36" i="3" s="1"/>
  <c r="I40" i="2"/>
  <c r="I36" i="3" s="1"/>
  <c r="J40" i="2"/>
  <c r="J36" i="3" s="1"/>
  <c r="K40" i="2"/>
  <c r="K36" i="3" s="1"/>
  <c r="L40" i="2"/>
  <c r="L36" i="3" s="1"/>
  <c r="M40" i="2"/>
  <c r="M36" i="3" s="1"/>
  <c r="N40" i="2"/>
  <c r="N36" i="3" s="1"/>
  <c r="O40" i="2"/>
  <c r="O36" i="3" s="1"/>
  <c r="P36" i="3"/>
  <c r="Q36" i="3"/>
  <c r="R36" i="3"/>
  <c r="S36" i="3"/>
  <c r="T40" i="2"/>
  <c r="T36" i="3" s="1"/>
  <c r="U40" i="2"/>
  <c r="U36" i="3" s="1"/>
  <c r="V40" i="2"/>
  <c r="V36" i="3" s="1"/>
  <c r="W40" i="2"/>
  <c r="W36" i="3" s="1"/>
  <c r="X40" i="2"/>
  <c r="X36" i="3" s="1"/>
  <c r="Y40" i="2"/>
  <c r="Y36" i="3" s="1"/>
  <c r="Z40" i="2"/>
  <c r="Z36" i="3" s="1"/>
  <c r="AA40" i="2"/>
  <c r="AA36" i="3" s="1"/>
  <c r="C41" i="2"/>
  <c r="C37" i="3" s="1"/>
  <c r="D41" i="2"/>
  <c r="D37" i="3" s="1"/>
  <c r="E41" i="2"/>
  <c r="E37" i="3" s="1"/>
  <c r="F41" i="2"/>
  <c r="F37" i="3" s="1"/>
  <c r="G41" i="2"/>
  <c r="G37" i="3" s="1"/>
  <c r="H41" i="2"/>
  <c r="H37" i="3" s="1"/>
  <c r="I41" i="2"/>
  <c r="I37" i="3" s="1"/>
  <c r="J41" i="2"/>
  <c r="J37" i="3" s="1"/>
  <c r="K41" i="2"/>
  <c r="K37" i="3" s="1"/>
  <c r="L41" i="2"/>
  <c r="L37" i="3" s="1"/>
  <c r="M41" i="2"/>
  <c r="M37" i="3" s="1"/>
  <c r="N41" i="2"/>
  <c r="N37" i="3" s="1"/>
  <c r="O41" i="2"/>
  <c r="O37" i="3" s="1"/>
  <c r="P37" i="3"/>
  <c r="Q37" i="3"/>
  <c r="R37" i="3"/>
  <c r="S37" i="3"/>
  <c r="T41" i="2"/>
  <c r="T37" i="3" s="1"/>
  <c r="U41" i="2"/>
  <c r="U37" i="3" s="1"/>
  <c r="V41" i="2"/>
  <c r="V37" i="3" s="1"/>
  <c r="W41" i="2"/>
  <c r="W37" i="3" s="1"/>
  <c r="X41" i="2"/>
  <c r="X37" i="3" s="1"/>
  <c r="Y41" i="2"/>
  <c r="Y37" i="3" s="1"/>
  <c r="Z41" i="2"/>
  <c r="Z37" i="3" s="1"/>
  <c r="AA41" i="2"/>
  <c r="AA37" i="3" s="1"/>
  <c r="C43" i="2"/>
  <c r="C38" i="3" s="1"/>
  <c r="D43" i="2"/>
  <c r="D38" i="3" s="1"/>
  <c r="E43" i="2"/>
  <c r="E38" i="3" s="1"/>
  <c r="F43" i="2"/>
  <c r="F38" i="3" s="1"/>
  <c r="G43" i="2"/>
  <c r="G38" i="3" s="1"/>
  <c r="H43" i="2"/>
  <c r="H38" i="3" s="1"/>
  <c r="I43" i="2"/>
  <c r="I38" i="3" s="1"/>
  <c r="J43" i="2"/>
  <c r="J38" i="3" s="1"/>
  <c r="K43" i="2"/>
  <c r="K38" i="3" s="1"/>
  <c r="L43" i="2"/>
  <c r="L38" i="3" s="1"/>
  <c r="M43" i="2"/>
  <c r="M38" i="3" s="1"/>
  <c r="N43" i="2"/>
  <c r="N38" i="3" s="1"/>
  <c r="O43" i="2"/>
  <c r="O38" i="3" s="1"/>
  <c r="P38" i="3"/>
  <c r="Q38" i="3"/>
  <c r="R38" i="3"/>
  <c r="S38" i="3"/>
  <c r="T43" i="2"/>
  <c r="T38" i="3" s="1"/>
  <c r="U43" i="2"/>
  <c r="U38" i="3" s="1"/>
  <c r="V43" i="2"/>
  <c r="V38" i="3" s="1"/>
  <c r="W43" i="2"/>
  <c r="W38" i="3" s="1"/>
  <c r="X43" i="2"/>
  <c r="X38" i="3" s="1"/>
  <c r="Y43" i="2"/>
  <c r="Y38" i="3" s="1"/>
  <c r="Z43" i="2"/>
  <c r="Z38" i="3" s="1"/>
  <c r="AA43" i="2"/>
  <c r="AA38" i="3" s="1"/>
  <c r="C35" i="2"/>
  <c r="C40" i="3" s="1"/>
  <c r="D35" i="2"/>
  <c r="D40" i="3" s="1"/>
  <c r="E35" i="2"/>
  <c r="E40" i="3" s="1"/>
  <c r="F35" i="2"/>
  <c r="F40" i="3" s="1"/>
  <c r="G35" i="2"/>
  <c r="G40" i="3" s="1"/>
  <c r="H35" i="2"/>
  <c r="H40" i="3" s="1"/>
  <c r="I35" i="2"/>
  <c r="I40" i="3" s="1"/>
  <c r="J35" i="2"/>
  <c r="J40" i="3" s="1"/>
  <c r="K35" i="2"/>
  <c r="K40" i="3" s="1"/>
  <c r="L35" i="2"/>
  <c r="L40" i="3" s="1"/>
  <c r="M35" i="2"/>
  <c r="M40" i="3" s="1"/>
  <c r="N35" i="2"/>
  <c r="N40" i="3" s="1"/>
  <c r="O35" i="2"/>
  <c r="O40" i="3" s="1"/>
  <c r="P40" i="3"/>
  <c r="Q40" i="3"/>
  <c r="R40" i="3"/>
  <c r="S40" i="3"/>
  <c r="T35" i="2"/>
  <c r="T40" i="3" s="1"/>
  <c r="U35" i="2"/>
  <c r="U40" i="3" s="1"/>
  <c r="V35" i="2"/>
  <c r="V40" i="3" s="1"/>
  <c r="W35" i="2"/>
  <c r="W40" i="3" s="1"/>
  <c r="X35" i="2"/>
  <c r="X40" i="3" s="1"/>
  <c r="Y35" i="2"/>
  <c r="Y40" i="3" s="1"/>
  <c r="Z35" i="2"/>
  <c r="Z40" i="3" s="1"/>
  <c r="AA35" i="2"/>
  <c r="AA40" i="3" s="1"/>
  <c r="C36" i="2"/>
  <c r="C41" i="3" s="1"/>
  <c r="D36" i="2"/>
  <c r="D41" i="3" s="1"/>
  <c r="E36" i="2"/>
  <c r="E41" i="3" s="1"/>
  <c r="F36" i="2"/>
  <c r="F41" i="3" s="1"/>
  <c r="G36" i="2"/>
  <c r="G41" i="3" s="1"/>
  <c r="H36" i="2"/>
  <c r="H41" i="3" s="1"/>
  <c r="I36" i="2"/>
  <c r="I41" i="3" s="1"/>
  <c r="J36" i="2"/>
  <c r="J41" i="3" s="1"/>
  <c r="K36" i="2"/>
  <c r="K41" i="3" s="1"/>
  <c r="L36" i="2"/>
  <c r="L41" i="3" s="1"/>
  <c r="M36" i="2"/>
  <c r="M41" i="3" s="1"/>
  <c r="N36" i="2"/>
  <c r="N41" i="3" s="1"/>
  <c r="O36" i="2"/>
  <c r="O41" i="3" s="1"/>
  <c r="P41" i="3"/>
  <c r="Q41" i="3"/>
  <c r="R41" i="3"/>
  <c r="S41" i="3"/>
  <c r="T36" i="2"/>
  <c r="T41" i="3" s="1"/>
  <c r="U36" i="2"/>
  <c r="U41" i="3" s="1"/>
  <c r="V36" i="2"/>
  <c r="V41" i="3" s="1"/>
  <c r="W36" i="2"/>
  <c r="W41" i="3" s="1"/>
  <c r="X36" i="2"/>
  <c r="X41" i="3" s="1"/>
  <c r="Y36" i="2"/>
  <c r="Y41" i="3" s="1"/>
  <c r="Z36" i="2"/>
  <c r="Z41" i="3" s="1"/>
  <c r="AA36" i="2"/>
  <c r="AA41" i="3" s="1"/>
  <c r="C42" i="2"/>
  <c r="C42" i="3" s="1"/>
  <c r="D42" i="2"/>
  <c r="D42" i="3" s="1"/>
  <c r="E42" i="2"/>
  <c r="E42" i="3" s="1"/>
  <c r="F42" i="2"/>
  <c r="F42" i="3" s="1"/>
  <c r="G42" i="2"/>
  <c r="G42" i="3" s="1"/>
  <c r="H42" i="2"/>
  <c r="H42" i="3" s="1"/>
  <c r="I42" i="2"/>
  <c r="I42" i="3" s="1"/>
  <c r="J42" i="2"/>
  <c r="J42" i="3" s="1"/>
  <c r="K42" i="2"/>
  <c r="K42" i="3" s="1"/>
  <c r="L42" i="2"/>
  <c r="L42" i="3" s="1"/>
  <c r="M42" i="2"/>
  <c r="M42" i="3" s="1"/>
  <c r="N42" i="2"/>
  <c r="N42" i="3" s="1"/>
  <c r="O42" i="2"/>
  <c r="O42" i="3" s="1"/>
  <c r="P42" i="3"/>
  <c r="Q42" i="3"/>
  <c r="R42" i="3"/>
  <c r="S42" i="3"/>
  <c r="T42" i="2"/>
  <c r="T42" i="3" s="1"/>
  <c r="U42" i="2"/>
  <c r="U42" i="3" s="1"/>
  <c r="V42" i="2"/>
  <c r="V42" i="3" s="1"/>
  <c r="W42" i="2"/>
  <c r="W42" i="3" s="1"/>
  <c r="X42" i="2"/>
  <c r="X42" i="3" s="1"/>
  <c r="Y42" i="2"/>
  <c r="Y42" i="3" s="1"/>
  <c r="Z42" i="2"/>
  <c r="Z42" i="3" s="1"/>
  <c r="AA42" i="2"/>
  <c r="AA42" i="3" s="1"/>
  <c r="C46" i="2"/>
  <c r="C43" i="3" s="1"/>
  <c r="D46" i="2"/>
  <c r="D43" i="3" s="1"/>
  <c r="E46" i="2"/>
  <c r="E43" i="3" s="1"/>
  <c r="F46" i="2"/>
  <c r="F43" i="3" s="1"/>
  <c r="G46" i="2"/>
  <c r="G43" i="3" s="1"/>
  <c r="H46" i="2"/>
  <c r="H43" i="3" s="1"/>
  <c r="I46" i="2"/>
  <c r="I43" i="3" s="1"/>
  <c r="J46" i="2"/>
  <c r="J43" i="3" s="1"/>
  <c r="K46" i="2"/>
  <c r="K43" i="3" s="1"/>
  <c r="L46" i="2"/>
  <c r="L43" i="3" s="1"/>
  <c r="M46" i="2"/>
  <c r="M43" i="3" s="1"/>
  <c r="N46" i="2"/>
  <c r="N43" i="3" s="1"/>
  <c r="O46" i="2"/>
  <c r="O43" i="3" s="1"/>
  <c r="P43" i="3"/>
  <c r="Q43" i="3"/>
  <c r="R43" i="3"/>
  <c r="S43" i="3"/>
  <c r="T46" i="2"/>
  <c r="T43" i="3" s="1"/>
  <c r="U46" i="2"/>
  <c r="U43" i="3" s="1"/>
  <c r="V46" i="2"/>
  <c r="V43" i="3" s="1"/>
  <c r="W46" i="2"/>
  <c r="W43" i="3" s="1"/>
  <c r="X46" i="2"/>
  <c r="X43" i="3" s="1"/>
  <c r="Y46" i="2"/>
  <c r="Y43" i="3" s="1"/>
  <c r="Z46" i="2"/>
  <c r="Z43" i="3" s="1"/>
  <c r="AA46" i="2"/>
  <c r="AA43" i="3" s="1"/>
  <c r="C47" i="2"/>
  <c r="C44" i="3" s="1"/>
  <c r="D47" i="2"/>
  <c r="D44" i="3" s="1"/>
  <c r="E47" i="2"/>
  <c r="E44" i="3" s="1"/>
  <c r="F47" i="2"/>
  <c r="F44" i="3" s="1"/>
  <c r="G47" i="2"/>
  <c r="G44" i="3" s="1"/>
  <c r="H47" i="2"/>
  <c r="H44" i="3" s="1"/>
  <c r="I47" i="2"/>
  <c r="I44" i="3" s="1"/>
  <c r="J47" i="2"/>
  <c r="J44" i="3" s="1"/>
  <c r="K47" i="2"/>
  <c r="K44" i="3" s="1"/>
  <c r="L47" i="2"/>
  <c r="L44" i="3" s="1"/>
  <c r="M47" i="2"/>
  <c r="M44" i="3" s="1"/>
  <c r="N47" i="2"/>
  <c r="N44" i="3" s="1"/>
  <c r="O47" i="2"/>
  <c r="O44" i="3" s="1"/>
  <c r="P44" i="3"/>
  <c r="Q44" i="3"/>
  <c r="R44" i="3"/>
  <c r="S44" i="3"/>
  <c r="T47" i="2"/>
  <c r="T44" i="3" s="1"/>
  <c r="U47" i="2"/>
  <c r="U44" i="3" s="1"/>
  <c r="V47" i="2"/>
  <c r="V44" i="3" s="1"/>
  <c r="W47" i="2"/>
  <c r="W44" i="3" s="1"/>
  <c r="X47" i="2"/>
  <c r="X44" i="3" s="1"/>
  <c r="Y47" i="2"/>
  <c r="Y44" i="3" s="1"/>
  <c r="Z47" i="2"/>
  <c r="Z44" i="3" s="1"/>
  <c r="AA47" i="2"/>
  <c r="AA44" i="3" s="1"/>
  <c r="C50" i="2"/>
  <c r="C45" i="3" s="1"/>
  <c r="D50" i="2"/>
  <c r="D45" i="3" s="1"/>
  <c r="E50" i="2"/>
  <c r="E45" i="3" s="1"/>
  <c r="F50" i="2"/>
  <c r="F45" i="3" s="1"/>
  <c r="G50" i="2"/>
  <c r="G45" i="3" s="1"/>
  <c r="H50" i="2"/>
  <c r="H45" i="3" s="1"/>
  <c r="I50" i="2"/>
  <c r="I45" i="3" s="1"/>
  <c r="J50" i="2"/>
  <c r="J45" i="3" s="1"/>
  <c r="K50" i="2"/>
  <c r="K45" i="3" s="1"/>
  <c r="L50" i="2"/>
  <c r="L45" i="3" s="1"/>
  <c r="M50" i="2"/>
  <c r="M45" i="3" s="1"/>
  <c r="N50" i="2"/>
  <c r="N45" i="3" s="1"/>
  <c r="O50" i="2"/>
  <c r="O45" i="3" s="1"/>
  <c r="P45" i="3"/>
  <c r="Q45" i="3"/>
  <c r="R45" i="3"/>
  <c r="S45" i="3"/>
  <c r="T50" i="2"/>
  <c r="T45" i="3" s="1"/>
  <c r="U50" i="2"/>
  <c r="U45" i="3" s="1"/>
  <c r="V50" i="2"/>
  <c r="V45" i="3" s="1"/>
  <c r="W50" i="2"/>
  <c r="W45" i="3" s="1"/>
  <c r="X50" i="2"/>
  <c r="X45" i="3" s="1"/>
  <c r="Y50" i="2"/>
  <c r="Y45" i="3" s="1"/>
  <c r="Z50" i="2"/>
  <c r="Z45" i="3" s="1"/>
  <c r="AA50" i="2"/>
  <c r="AA45" i="3" s="1"/>
  <c r="C51" i="2"/>
  <c r="C46" i="3" s="1"/>
  <c r="D51" i="2"/>
  <c r="D46" i="3" s="1"/>
  <c r="E51" i="2"/>
  <c r="E46" i="3" s="1"/>
  <c r="F51" i="2"/>
  <c r="F46" i="3" s="1"/>
  <c r="G51" i="2"/>
  <c r="G46" i="3" s="1"/>
  <c r="H51" i="2"/>
  <c r="H46" i="3" s="1"/>
  <c r="I51" i="2"/>
  <c r="I46" i="3" s="1"/>
  <c r="J51" i="2"/>
  <c r="J46" i="3" s="1"/>
  <c r="K51" i="2"/>
  <c r="K46" i="3" s="1"/>
  <c r="L51" i="2"/>
  <c r="L46" i="3" s="1"/>
  <c r="M51" i="2"/>
  <c r="M46" i="3" s="1"/>
  <c r="N51" i="2"/>
  <c r="N46" i="3" s="1"/>
  <c r="O51" i="2"/>
  <c r="O46" i="3" s="1"/>
  <c r="P46" i="3"/>
  <c r="Q46" i="3"/>
  <c r="R46" i="3"/>
  <c r="S46" i="3"/>
  <c r="T51" i="2"/>
  <c r="T46" i="3" s="1"/>
  <c r="U51" i="2"/>
  <c r="U46" i="3" s="1"/>
  <c r="V51" i="2"/>
  <c r="V46" i="3" s="1"/>
  <c r="W51" i="2"/>
  <c r="W46" i="3" s="1"/>
  <c r="X51" i="2"/>
  <c r="X46" i="3" s="1"/>
  <c r="Y51" i="2"/>
  <c r="Y46" i="3" s="1"/>
  <c r="Z51" i="2"/>
  <c r="Z46" i="3" s="1"/>
  <c r="AA51" i="2"/>
  <c r="AA46" i="3" s="1"/>
  <c r="C52" i="2"/>
  <c r="C47" i="3" s="1"/>
  <c r="D52" i="2"/>
  <c r="D47" i="3" s="1"/>
  <c r="E52" i="2"/>
  <c r="E47" i="3" s="1"/>
  <c r="F52" i="2"/>
  <c r="F47" i="3" s="1"/>
  <c r="G52" i="2"/>
  <c r="G47" i="3" s="1"/>
  <c r="H52" i="2"/>
  <c r="H47" i="3" s="1"/>
  <c r="I52" i="2"/>
  <c r="I47" i="3" s="1"/>
  <c r="J52" i="2"/>
  <c r="J47" i="3" s="1"/>
  <c r="K52" i="2"/>
  <c r="K47" i="3" s="1"/>
  <c r="L52" i="2"/>
  <c r="L47" i="3" s="1"/>
  <c r="M52" i="2"/>
  <c r="M47" i="3" s="1"/>
  <c r="N52" i="2"/>
  <c r="N47" i="3" s="1"/>
  <c r="O52" i="2"/>
  <c r="O47" i="3" s="1"/>
  <c r="P47" i="3"/>
  <c r="Q47" i="3"/>
  <c r="R47" i="3"/>
  <c r="S47" i="3"/>
  <c r="T52" i="2"/>
  <c r="T47" i="3" s="1"/>
  <c r="U52" i="2"/>
  <c r="U47" i="3" s="1"/>
  <c r="V52" i="2"/>
  <c r="V47" i="3" s="1"/>
  <c r="W52" i="2"/>
  <c r="W47" i="3" s="1"/>
  <c r="X52" i="2"/>
  <c r="X47" i="3" s="1"/>
  <c r="Y52" i="2"/>
  <c r="Y47" i="3" s="1"/>
  <c r="Z52" i="2"/>
  <c r="Z47" i="3" s="1"/>
  <c r="AA52" i="2"/>
  <c r="AA47" i="3" s="1"/>
  <c r="C53" i="2"/>
  <c r="C48" i="3" s="1"/>
  <c r="D53" i="2"/>
  <c r="D48" i="3" s="1"/>
  <c r="E53" i="2"/>
  <c r="E48" i="3" s="1"/>
  <c r="F53" i="2"/>
  <c r="F48" i="3" s="1"/>
  <c r="G53" i="2"/>
  <c r="G48" i="3" s="1"/>
  <c r="H53" i="2"/>
  <c r="H48" i="3" s="1"/>
  <c r="I53" i="2"/>
  <c r="I48" i="3" s="1"/>
  <c r="J53" i="2"/>
  <c r="J48" i="3" s="1"/>
  <c r="K53" i="2"/>
  <c r="K48" i="3" s="1"/>
  <c r="L53" i="2"/>
  <c r="L48" i="3" s="1"/>
  <c r="M53" i="2"/>
  <c r="M48" i="3" s="1"/>
  <c r="N53" i="2"/>
  <c r="N48" i="3" s="1"/>
  <c r="O53" i="2"/>
  <c r="O48" i="3" s="1"/>
  <c r="P48" i="3"/>
  <c r="Q48" i="3"/>
  <c r="R48" i="3"/>
  <c r="S48" i="3"/>
  <c r="T53" i="2"/>
  <c r="T48" i="3" s="1"/>
  <c r="U53" i="2"/>
  <c r="U48" i="3" s="1"/>
  <c r="V53" i="2"/>
  <c r="V48" i="3" s="1"/>
  <c r="W53" i="2"/>
  <c r="W48" i="3" s="1"/>
  <c r="X53" i="2"/>
  <c r="X48" i="3" s="1"/>
  <c r="Y53" i="2"/>
  <c r="Y48" i="3" s="1"/>
  <c r="Z53" i="2"/>
  <c r="Z48" i="3" s="1"/>
  <c r="AA53" i="2"/>
  <c r="AA48" i="3" s="1"/>
  <c r="C54" i="2"/>
  <c r="C49" i="3" s="1"/>
  <c r="D54" i="2"/>
  <c r="D49" i="3" s="1"/>
  <c r="E54" i="2"/>
  <c r="E49" i="3" s="1"/>
  <c r="F54" i="2"/>
  <c r="F49" i="3" s="1"/>
  <c r="G54" i="2"/>
  <c r="G49" i="3" s="1"/>
  <c r="H54" i="2"/>
  <c r="H49" i="3" s="1"/>
  <c r="I54" i="2"/>
  <c r="I49" i="3" s="1"/>
  <c r="J54" i="2"/>
  <c r="J49" i="3" s="1"/>
  <c r="K54" i="2"/>
  <c r="K49" i="3" s="1"/>
  <c r="L54" i="2"/>
  <c r="L49" i="3" s="1"/>
  <c r="M54" i="2"/>
  <c r="M49" i="3" s="1"/>
  <c r="N54" i="2"/>
  <c r="N49" i="3" s="1"/>
  <c r="O54" i="2"/>
  <c r="O49" i="3" s="1"/>
  <c r="P49" i="3"/>
  <c r="Q49" i="3"/>
  <c r="R49" i="3"/>
  <c r="S49" i="3"/>
  <c r="T54" i="2"/>
  <c r="T49" i="3" s="1"/>
  <c r="U54" i="2"/>
  <c r="U49" i="3" s="1"/>
  <c r="V54" i="2"/>
  <c r="V49" i="3" s="1"/>
  <c r="W54" i="2"/>
  <c r="W49" i="3" s="1"/>
  <c r="X54" i="2"/>
  <c r="X49" i="3" s="1"/>
  <c r="Y54" i="2"/>
  <c r="Y49" i="3" s="1"/>
  <c r="Z54" i="2"/>
  <c r="Z49" i="3" s="1"/>
  <c r="AA54" i="2"/>
  <c r="AA49" i="3" s="1"/>
  <c r="C45" i="2"/>
  <c r="C51" i="3" s="1"/>
  <c r="D45" i="2"/>
  <c r="D51" i="3" s="1"/>
  <c r="E45" i="2"/>
  <c r="E51" i="3" s="1"/>
  <c r="F45" i="2"/>
  <c r="F51" i="3" s="1"/>
  <c r="G45" i="2"/>
  <c r="G51" i="3" s="1"/>
  <c r="H45" i="2"/>
  <c r="H51" i="3" s="1"/>
  <c r="I45" i="2"/>
  <c r="I51" i="3" s="1"/>
  <c r="J45" i="2"/>
  <c r="J51" i="3" s="1"/>
  <c r="K45" i="2"/>
  <c r="K51" i="3" s="1"/>
  <c r="L45" i="2"/>
  <c r="L51" i="3" s="1"/>
  <c r="M45" i="2"/>
  <c r="M51" i="3" s="1"/>
  <c r="N45" i="2"/>
  <c r="N51" i="3" s="1"/>
  <c r="O45" i="2"/>
  <c r="O51" i="3" s="1"/>
  <c r="P51" i="3"/>
  <c r="Q51" i="3"/>
  <c r="R51" i="3"/>
  <c r="S51" i="3"/>
  <c r="T45" i="2"/>
  <c r="T51" i="3" s="1"/>
  <c r="U45" i="2"/>
  <c r="U51" i="3" s="1"/>
  <c r="V45" i="2"/>
  <c r="V51" i="3" s="1"/>
  <c r="W45" i="2"/>
  <c r="W51" i="3" s="1"/>
  <c r="X45" i="2"/>
  <c r="X51" i="3" s="1"/>
  <c r="Y45" i="2"/>
  <c r="Y51" i="3" s="1"/>
  <c r="Z45" i="2"/>
  <c r="Z51" i="3" s="1"/>
  <c r="AA45" i="2"/>
  <c r="AA51" i="3" s="1"/>
  <c r="C48" i="2"/>
  <c r="C52" i="3" s="1"/>
  <c r="D48" i="2"/>
  <c r="D52" i="3" s="1"/>
  <c r="E48" i="2"/>
  <c r="E52" i="3" s="1"/>
  <c r="F48" i="2"/>
  <c r="F52" i="3" s="1"/>
  <c r="G48" i="2"/>
  <c r="G52" i="3" s="1"/>
  <c r="H48" i="2"/>
  <c r="H52" i="3" s="1"/>
  <c r="I48" i="2"/>
  <c r="I52" i="3" s="1"/>
  <c r="J48" i="2"/>
  <c r="J52" i="3" s="1"/>
  <c r="K48" i="2"/>
  <c r="K52" i="3" s="1"/>
  <c r="L48" i="2"/>
  <c r="L52" i="3" s="1"/>
  <c r="M48" i="2"/>
  <c r="M52" i="3" s="1"/>
  <c r="N48" i="2"/>
  <c r="N52" i="3" s="1"/>
  <c r="O48" i="2"/>
  <c r="O52" i="3" s="1"/>
  <c r="P52" i="3"/>
  <c r="Q52" i="3"/>
  <c r="R52" i="3"/>
  <c r="S52" i="3"/>
  <c r="T48" i="2"/>
  <c r="T52" i="3" s="1"/>
  <c r="U48" i="2"/>
  <c r="U52" i="3" s="1"/>
  <c r="V48" i="2"/>
  <c r="V52" i="3" s="1"/>
  <c r="W48" i="2"/>
  <c r="W52" i="3" s="1"/>
  <c r="X48" i="2"/>
  <c r="X52" i="3" s="1"/>
  <c r="Y48" i="2"/>
  <c r="Y52" i="3" s="1"/>
  <c r="Z48" i="2"/>
  <c r="Z52" i="3" s="1"/>
  <c r="AA48" i="2"/>
  <c r="AA52" i="3" s="1"/>
  <c r="C49" i="2"/>
  <c r="C53" i="3" s="1"/>
  <c r="D49" i="2"/>
  <c r="D53" i="3" s="1"/>
  <c r="E49" i="2"/>
  <c r="E53" i="3" s="1"/>
  <c r="F49" i="2"/>
  <c r="F53" i="3" s="1"/>
  <c r="G49" i="2"/>
  <c r="G53" i="3" s="1"/>
  <c r="H49" i="2"/>
  <c r="H53" i="3" s="1"/>
  <c r="I49" i="2"/>
  <c r="I53" i="3" s="1"/>
  <c r="J49" i="2"/>
  <c r="J53" i="3" s="1"/>
  <c r="K49" i="2"/>
  <c r="K53" i="3" s="1"/>
  <c r="L49" i="2"/>
  <c r="L53" i="3" s="1"/>
  <c r="M49" i="2"/>
  <c r="M53" i="3" s="1"/>
  <c r="N49" i="2"/>
  <c r="N53" i="3" s="1"/>
  <c r="O49" i="2"/>
  <c r="O53" i="3" s="1"/>
  <c r="P53" i="3"/>
  <c r="Q53" i="3"/>
  <c r="R53" i="3"/>
  <c r="S53" i="3"/>
  <c r="T49" i="2"/>
  <c r="T53" i="3" s="1"/>
  <c r="U49" i="2"/>
  <c r="U53" i="3" s="1"/>
  <c r="V49" i="2"/>
  <c r="V53" i="3" s="1"/>
  <c r="W49" i="2"/>
  <c r="W53" i="3" s="1"/>
  <c r="X49" i="2"/>
  <c r="X53" i="3" s="1"/>
  <c r="Y49" i="2"/>
  <c r="Y53" i="3" s="1"/>
  <c r="Z49" i="2"/>
  <c r="Z53" i="3" s="1"/>
  <c r="AA49" i="2"/>
  <c r="AA53" i="3" s="1"/>
  <c r="C63" i="2"/>
  <c r="C54" i="3" s="1"/>
  <c r="D63" i="2"/>
  <c r="D54" i="3" s="1"/>
  <c r="E63" i="2"/>
  <c r="E54" i="3" s="1"/>
  <c r="F63" i="2"/>
  <c r="F54" i="3" s="1"/>
  <c r="G63" i="2"/>
  <c r="G54" i="3" s="1"/>
  <c r="H63" i="2"/>
  <c r="H54" i="3" s="1"/>
  <c r="I63" i="2"/>
  <c r="I54" i="3" s="1"/>
  <c r="J63" i="2"/>
  <c r="J54" i="3" s="1"/>
  <c r="K63" i="2"/>
  <c r="K54" i="3" s="1"/>
  <c r="L63" i="2"/>
  <c r="L54" i="3" s="1"/>
  <c r="M63" i="2"/>
  <c r="M54" i="3" s="1"/>
  <c r="N63" i="2"/>
  <c r="N54" i="3" s="1"/>
  <c r="O63" i="2"/>
  <c r="O54" i="3" s="1"/>
  <c r="P54" i="3"/>
  <c r="Q54" i="3"/>
  <c r="R54" i="3"/>
  <c r="S54" i="3"/>
  <c r="T63" i="2"/>
  <c r="T54" i="3" s="1"/>
  <c r="U63" i="2"/>
  <c r="U54" i="3" s="1"/>
  <c r="V63" i="2"/>
  <c r="V54" i="3" s="1"/>
  <c r="W63" i="2"/>
  <c r="W54" i="3" s="1"/>
  <c r="X63" i="2"/>
  <c r="X54" i="3" s="1"/>
  <c r="Y63" i="2"/>
  <c r="Y54" i="3" s="1"/>
  <c r="Z63" i="2"/>
  <c r="Z54" i="3" s="1"/>
  <c r="AA63" i="2"/>
  <c r="AA54" i="3" s="1"/>
  <c r="C57" i="2"/>
  <c r="C55" i="3" s="1"/>
  <c r="D57" i="2"/>
  <c r="D55" i="3" s="1"/>
  <c r="E57" i="2"/>
  <c r="E55" i="3" s="1"/>
  <c r="F57" i="2"/>
  <c r="F55" i="3" s="1"/>
  <c r="G57" i="2"/>
  <c r="G55" i="3" s="1"/>
  <c r="H57" i="2"/>
  <c r="H55" i="3" s="1"/>
  <c r="I57" i="2"/>
  <c r="I55" i="3" s="1"/>
  <c r="J57" i="2"/>
  <c r="J55" i="3" s="1"/>
  <c r="K57" i="2"/>
  <c r="K55" i="3" s="1"/>
  <c r="L57" i="2"/>
  <c r="L55" i="3" s="1"/>
  <c r="M57" i="2"/>
  <c r="M55" i="3" s="1"/>
  <c r="N57" i="2"/>
  <c r="N55" i="3" s="1"/>
  <c r="O57" i="2"/>
  <c r="O55" i="3" s="1"/>
  <c r="P55" i="3"/>
  <c r="Q55" i="3"/>
  <c r="R55" i="3"/>
  <c r="S55" i="3"/>
  <c r="T57" i="2"/>
  <c r="T55" i="3" s="1"/>
  <c r="U57" i="2"/>
  <c r="U55" i="3" s="1"/>
  <c r="V57" i="2"/>
  <c r="V55" i="3" s="1"/>
  <c r="W57" i="2"/>
  <c r="W55" i="3" s="1"/>
  <c r="X57" i="2"/>
  <c r="X55" i="3" s="1"/>
  <c r="Y57" i="2"/>
  <c r="Y55" i="3" s="1"/>
  <c r="Z57" i="2"/>
  <c r="Z55" i="3" s="1"/>
  <c r="AA57" i="2"/>
  <c r="AA55" i="3" s="1"/>
  <c r="C59" i="2"/>
  <c r="C56" i="3" s="1"/>
  <c r="D59" i="2"/>
  <c r="D56" i="3" s="1"/>
  <c r="E59" i="2"/>
  <c r="E56" i="3" s="1"/>
  <c r="F59" i="2"/>
  <c r="F56" i="3" s="1"/>
  <c r="G59" i="2"/>
  <c r="G56" i="3" s="1"/>
  <c r="H59" i="2"/>
  <c r="H56" i="3" s="1"/>
  <c r="I59" i="2"/>
  <c r="I56" i="3" s="1"/>
  <c r="J59" i="2"/>
  <c r="J56" i="3" s="1"/>
  <c r="K59" i="2"/>
  <c r="K56" i="3" s="1"/>
  <c r="L59" i="2"/>
  <c r="L56" i="3" s="1"/>
  <c r="M59" i="2"/>
  <c r="M56" i="3" s="1"/>
  <c r="N59" i="2"/>
  <c r="N56" i="3" s="1"/>
  <c r="O59" i="2"/>
  <c r="O56" i="3" s="1"/>
  <c r="P56" i="3"/>
  <c r="Q56" i="3"/>
  <c r="R56" i="3"/>
  <c r="S56" i="3"/>
  <c r="T59" i="2"/>
  <c r="T56" i="3" s="1"/>
  <c r="U59" i="2"/>
  <c r="U56" i="3" s="1"/>
  <c r="V59" i="2"/>
  <c r="V56" i="3" s="1"/>
  <c r="W59" i="2"/>
  <c r="W56" i="3" s="1"/>
  <c r="X59" i="2"/>
  <c r="X56" i="3" s="1"/>
  <c r="Y59" i="2"/>
  <c r="Y56" i="3" s="1"/>
  <c r="Z59" i="2"/>
  <c r="Z56" i="3" s="1"/>
  <c r="AA59" i="2"/>
  <c r="AA56" i="3" s="1"/>
  <c r="C60" i="2"/>
  <c r="C57" i="3" s="1"/>
  <c r="D60" i="2"/>
  <c r="D57" i="3" s="1"/>
  <c r="E60" i="2"/>
  <c r="E57" i="3" s="1"/>
  <c r="F60" i="2"/>
  <c r="F57" i="3" s="1"/>
  <c r="G60" i="2"/>
  <c r="G57" i="3" s="1"/>
  <c r="H60" i="2"/>
  <c r="H57" i="3" s="1"/>
  <c r="I60" i="2"/>
  <c r="I57" i="3" s="1"/>
  <c r="J60" i="2"/>
  <c r="J57" i="3" s="1"/>
  <c r="K60" i="2"/>
  <c r="K57" i="3" s="1"/>
  <c r="L60" i="2"/>
  <c r="L57" i="3" s="1"/>
  <c r="M60" i="2"/>
  <c r="M57" i="3" s="1"/>
  <c r="N60" i="2"/>
  <c r="N57" i="3" s="1"/>
  <c r="O60" i="2"/>
  <c r="O57" i="3" s="1"/>
  <c r="P57" i="3"/>
  <c r="Q57" i="3"/>
  <c r="R57" i="3"/>
  <c r="S57" i="3"/>
  <c r="T60" i="2"/>
  <c r="T57" i="3" s="1"/>
  <c r="U60" i="2"/>
  <c r="U57" i="3" s="1"/>
  <c r="V60" i="2"/>
  <c r="V57" i="3" s="1"/>
  <c r="W60" i="2"/>
  <c r="W57" i="3" s="1"/>
  <c r="X60" i="2"/>
  <c r="X57" i="3" s="1"/>
  <c r="Y60" i="2"/>
  <c r="Y57" i="3" s="1"/>
  <c r="Z60" i="2"/>
  <c r="Z57" i="3" s="1"/>
  <c r="AA60" i="2"/>
  <c r="AA57" i="3" s="1"/>
  <c r="C62" i="2"/>
  <c r="C58" i="3" s="1"/>
  <c r="D62" i="2"/>
  <c r="D58" i="3" s="1"/>
  <c r="E62" i="2"/>
  <c r="E58" i="3" s="1"/>
  <c r="F62" i="2"/>
  <c r="F58" i="3" s="1"/>
  <c r="G62" i="2"/>
  <c r="G58" i="3" s="1"/>
  <c r="H62" i="2"/>
  <c r="H58" i="3" s="1"/>
  <c r="I62" i="2"/>
  <c r="I58" i="3" s="1"/>
  <c r="J62" i="2"/>
  <c r="J58" i="3" s="1"/>
  <c r="K62" i="2"/>
  <c r="K58" i="3" s="1"/>
  <c r="L62" i="2"/>
  <c r="L58" i="3" s="1"/>
  <c r="M62" i="2"/>
  <c r="M58" i="3" s="1"/>
  <c r="N62" i="2"/>
  <c r="N58" i="3" s="1"/>
  <c r="O62" i="2"/>
  <c r="O58" i="3" s="1"/>
  <c r="P58" i="3"/>
  <c r="Q58" i="3"/>
  <c r="R58" i="3"/>
  <c r="S58" i="3"/>
  <c r="T62" i="2"/>
  <c r="T58" i="3" s="1"/>
  <c r="U62" i="2"/>
  <c r="U58" i="3" s="1"/>
  <c r="V62" i="2"/>
  <c r="V58" i="3" s="1"/>
  <c r="W62" i="2"/>
  <c r="W58" i="3" s="1"/>
  <c r="X62" i="2"/>
  <c r="X58" i="3" s="1"/>
  <c r="Y62" i="2"/>
  <c r="Y58" i="3" s="1"/>
  <c r="Z62" i="2"/>
  <c r="Z58" i="3" s="1"/>
  <c r="AA62" i="2"/>
  <c r="AA58" i="3" s="1"/>
  <c r="C65" i="2"/>
  <c r="C59" i="3" s="1"/>
  <c r="D65" i="2"/>
  <c r="D59" i="3" s="1"/>
  <c r="E65" i="2"/>
  <c r="E59" i="3" s="1"/>
  <c r="F65" i="2"/>
  <c r="F59" i="3" s="1"/>
  <c r="G65" i="2"/>
  <c r="G59" i="3" s="1"/>
  <c r="H65" i="2"/>
  <c r="H59" i="3" s="1"/>
  <c r="I65" i="2"/>
  <c r="I59" i="3" s="1"/>
  <c r="J65" i="2"/>
  <c r="J59" i="3" s="1"/>
  <c r="K65" i="2"/>
  <c r="K59" i="3" s="1"/>
  <c r="L65" i="2"/>
  <c r="L59" i="3" s="1"/>
  <c r="M65" i="2"/>
  <c r="M59" i="3" s="1"/>
  <c r="N65" i="2"/>
  <c r="N59" i="3" s="1"/>
  <c r="O65" i="2"/>
  <c r="O59" i="3" s="1"/>
  <c r="P59" i="3"/>
  <c r="Q59" i="3"/>
  <c r="R59" i="3"/>
  <c r="S59" i="3"/>
  <c r="T65" i="2"/>
  <c r="T59" i="3" s="1"/>
  <c r="U65" i="2"/>
  <c r="U59" i="3" s="1"/>
  <c r="V65" i="2"/>
  <c r="V59" i="3" s="1"/>
  <c r="W65" i="2"/>
  <c r="W59" i="3" s="1"/>
  <c r="X65" i="2"/>
  <c r="X59" i="3" s="1"/>
  <c r="Y65" i="2"/>
  <c r="Y59" i="3" s="1"/>
  <c r="Z65" i="2"/>
  <c r="Z59" i="3" s="1"/>
  <c r="AA65" i="2"/>
  <c r="AA59" i="3" s="1"/>
  <c r="C58" i="2"/>
  <c r="C60" i="3" s="1"/>
  <c r="D58" i="2"/>
  <c r="D60" i="3" s="1"/>
  <c r="E58" i="2"/>
  <c r="E60" i="3" s="1"/>
  <c r="F58" i="2"/>
  <c r="F60" i="3" s="1"/>
  <c r="G58" i="2"/>
  <c r="G60" i="3" s="1"/>
  <c r="H58" i="2"/>
  <c r="H60" i="3" s="1"/>
  <c r="I58" i="2"/>
  <c r="I60" i="3" s="1"/>
  <c r="J58" i="2"/>
  <c r="J60" i="3" s="1"/>
  <c r="K58" i="2"/>
  <c r="K60" i="3" s="1"/>
  <c r="L58" i="2"/>
  <c r="L60" i="3" s="1"/>
  <c r="M58" i="2"/>
  <c r="M60" i="3" s="1"/>
  <c r="N58" i="2"/>
  <c r="N60" i="3" s="1"/>
  <c r="O58" i="2"/>
  <c r="O60" i="3" s="1"/>
  <c r="P60" i="3"/>
  <c r="Q60" i="3"/>
  <c r="R60" i="3"/>
  <c r="S60" i="3"/>
  <c r="T58" i="2"/>
  <c r="T60" i="3" s="1"/>
  <c r="U58" i="2"/>
  <c r="U60" i="3" s="1"/>
  <c r="V58" i="2"/>
  <c r="V60" i="3" s="1"/>
  <c r="W58" i="2"/>
  <c r="W60" i="3" s="1"/>
  <c r="X58" i="2"/>
  <c r="X60" i="3" s="1"/>
  <c r="Y58" i="2"/>
  <c r="Y60" i="3" s="1"/>
  <c r="Z58" i="2"/>
  <c r="Z60" i="3" s="1"/>
  <c r="AA58" i="2"/>
  <c r="AA60" i="3" s="1"/>
  <c r="C61" i="2"/>
  <c r="C61" i="3" s="1"/>
  <c r="D61" i="2"/>
  <c r="D61" i="3" s="1"/>
  <c r="E61" i="2"/>
  <c r="E61" i="3" s="1"/>
  <c r="F61" i="2"/>
  <c r="F61" i="3" s="1"/>
  <c r="G61" i="2"/>
  <c r="G61" i="3" s="1"/>
  <c r="H61" i="2"/>
  <c r="H61" i="3" s="1"/>
  <c r="I61" i="2"/>
  <c r="I61" i="3" s="1"/>
  <c r="J61" i="2"/>
  <c r="J61" i="3" s="1"/>
  <c r="K61" i="2"/>
  <c r="K61" i="3" s="1"/>
  <c r="L61" i="2"/>
  <c r="L61" i="3" s="1"/>
  <c r="M61" i="2"/>
  <c r="M61" i="3" s="1"/>
  <c r="N61" i="2"/>
  <c r="N61" i="3" s="1"/>
  <c r="O61" i="2"/>
  <c r="O61" i="3" s="1"/>
  <c r="P61" i="3"/>
  <c r="Q61" i="3"/>
  <c r="R61" i="3"/>
  <c r="S61" i="3"/>
  <c r="T61" i="2"/>
  <c r="T61" i="3" s="1"/>
  <c r="U61" i="2"/>
  <c r="U61" i="3" s="1"/>
  <c r="V61" i="2"/>
  <c r="V61" i="3" s="1"/>
  <c r="W61" i="2"/>
  <c r="W61" i="3" s="1"/>
  <c r="X61" i="2"/>
  <c r="X61" i="3" s="1"/>
  <c r="Y61" i="2"/>
  <c r="Y61" i="3" s="1"/>
  <c r="Z61" i="2"/>
  <c r="Z61" i="3" s="1"/>
  <c r="AA61" i="2"/>
  <c r="AA61" i="3" s="1"/>
  <c r="C64" i="2"/>
  <c r="C62" i="3" s="1"/>
  <c r="D64" i="2"/>
  <c r="D62" i="3" s="1"/>
  <c r="E64" i="2"/>
  <c r="E62" i="3" s="1"/>
  <c r="F64" i="2"/>
  <c r="F62" i="3" s="1"/>
  <c r="G64" i="2"/>
  <c r="G62" i="3" s="1"/>
  <c r="H64" i="2"/>
  <c r="H62" i="3" s="1"/>
  <c r="I64" i="2"/>
  <c r="I62" i="3" s="1"/>
  <c r="J64" i="2"/>
  <c r="J62" i="3" s="1"/>
  <c r="K64" i="2"/>
  <c r="K62" i="3" s="1"/>
  <c r="L64" i="2"/>
  <c r="L62" i="3" s="1"/>
  <c r="M64" i="2"/>
  <c r="M62" i="3" s="1"/>
  <c r="N64" i="2"/>
  <c r="N62" i="3" s="1"/>
  <c r="O64" i="2"/>
  <c r="O62" i="3" s="1"/>
  <c r="P62" i="3"/>
  <c r="Q62" i="3"/>
  <c r="R62" i="3"/>
  <c r="S62" i="3"/>
  <c r="T64" i="2"/>
  <c r="T62" i="3" s="1"/>
  <c r="U64" i="2"/>
  <c r="U62" i="3" s="1"/>
  <c r="V64" i="2"/>
  <c r="V62" i="3" s="1"/>
  <c r="W64" i="2"/>
  <c r="W62" i="3" s="1"/>
  <c r="X64" i="2"/>
  <c r="X62" i="3" s="1"/>
  <c r="Y64" i="2"/>
  <c r="Y62" i="3" s="1"/>
  <c r="Z64" i="2"/>
  <c r="Z62" i="3" s="1"/>
  <c r="AA64" i="2"/>
  <c r="AA62" i="3" s="1"/>
  <c r="C66" i="2"/>
  <c r="C63" i="3" s="1"/>
  <c r="D66" i="2"/>
  <c r="D63" i="3" s="1"/>
  <c r="E66" i="2"/>
  <c r="E63" i="3" s="1"/>
  <c r="F66" i="2"/>
  <c r="F63" i="3" s="1"/>
  <c r="G66" i="2"/>
  <c r="G63" i="3" s="1"/>
  <c r="H66" i="2"/>
  <c r="H63" i="3" s="1"/>
  <c r="I66" i="2"/>
  <c r="I63" i="3" s="1"/>
  <c r="J66" i="2"/>
  <c r="J63" i="3" s="1"/>
  <c r="K66" i="2"/>
  <c r="K63" i="3" s="1"/>
  <c r="L66" i="2"/>
  <c r="L63" i="3" s="1"/>
  <c r="M66" i="2"/>
  <c r="M63" i="3" s="1"/>
  <c r="N66" i="2"/>
  <c r="N63" i="3" s="1"/>
  <c r="O66" i="2"/>
  <c r="O63" i="3" s="1"/>
  <c r="P63" i="3"/>
  <c r="Q63" i="3"/>
  <c r="R63" i="3"/>
  <c r="S63" i="3"/>
  <c r="T66" i="2"/>
  <c r="T63" i="3" s="1"/>
  <c r="U66" i="2"/>
  <c r="U63" i="3" s="1"/>
  <c r="V66" i="2"/>
  <c r="V63" i="3" s="1"/>
  <c r="W66" i="2"/>
  <c r="W63" i="3" s="1"/>
  <c r="X66" i="2"/>
  <c r="X63" i="3" s="1"/>
  <c r="Y66" i="2"/>
  <c r="Y63" i="3" s="1"/>
  <c r="Z66" i="2"/>
  <c r="Z63" i="3" s="1"/>
  <c r="AA66" i="2"/>
  <c r="AA63" i="3" s="1"/>
  <c r="C56" i="2"/>
  <c r="C65" i="3" s="1"/>
  <c r="D56" i="2"/>
  <c r="D65" i="3" s="1"/>
  <c r="E56" i="2"/>
  <c r="E65" i="3" s="1"/>
  <c r="F56" i="2"/>
  <c r="F65" i="3" s="1"/>
  <c r="G56" i="2"/>
  <c r="G65" i="3" s="1"/>
  <c r="H56" i="2"/>
  <c r="H65" i="3" s="1"/>
  <c r="I56" i="2"/>
  <c r="I65" i="3" s="1"/>
  <c r="J56" i="2"/>
  <c r="J65" i="3" s="1"/>
  <c r="K56" i="2"/>
  <c r="K65" i="3" s="1"/>
  <c r="L56" i="2"/>
  <c r="L65" i="3" s="1"/>
  <c r="M56" i="2"/>
  <c r="M65" i="3" s="1"/>
  <c r="N56" i="2"/>
  <c r="N65" i="3" s="1"/>
  <c r="O56" i="2"/>
  <c r="O65" i="3" s="1"/>
  <c r="P65" i="3"/>
  <c r="Q65" i="3"/>
  <c r="R65" i="3"/>
  <c r="S65" i="3"/>
  <c r="T56" i="2"/>
  <c r="T65" i="3" s="1"/>
  <c r="U56" i="2"/>
  <c r="U65" i="3" s="1"/>
  <c r="V56" i="2"/>
  <c r="V65" i="3" s="1"/>
  <c r="W56" i="2"/>
  <c r="W65" i="3" s="1"/>
  <c r="X56" i="2"/>
  <c r="X65" i="3" s="1"/>
  <c r="Y56" i="2"/>
  <c r="Y65" i="3" s="1"/>
  <c r="Z56" i="2"/>
  <c r="Z65" i="3" s="1"/>
  <c r="AA56" i="2"/>
  <c r="AA65" i="3" s="1"/>
  <c r="C73" i="2"/>
  <c r="C66" i="3" s="1"/>
  <c r="D73" i="2"/>
  <c r="D66" i="3" s="1"/>
  <c r="E73" i="2"/>
  <c r="E66" i="3" s="1"/>
  <c r="F73" i="2"/>
  <c r="F66" i="3" s="1"/>
  <c r="G73" i="2"/>
  <c r="G66" i="3" s="1"/>
  <c r="H73" i="2"/>
  <c r="H66" i="3" s="1"/>
  <c r="I73" i="2"/>
  <c r="I66" i="3" s="1"/>
  <c r="J73" i="2"/>
  <c r="J66" i="3" s="1"/>
  <c r="K73" i="2"/>
  <c r="K66" i="3" s="1"/>
  <c r="L73" i="2"/>
  <c r="L66" i="3" s="1"/>
  <c r="M73" i="2"/>
  <c r="M66" i="3" s="1"/>
  <c r="N73" i="2"/>
  <c r="N66" i="3" s="1"/>
  <c r="O73" i="2"/>
  <c r="O66" i="3" s="1"/>
  <c r="P66" i="3"/>
  <c r="Q66" i="3"/>
  <c r="R66" i="3"/>
  <c r="S66" i="3"/>
  <c r="T73" i="2"/>
  <c r="T66" i="3" s="1"/>
  <c r="U73" i="2"/>
  <c r="U66" i="3" s="1"/>
  <c r="V73" i="2"/>
  <c r="V66" i="3" s="1"/>
  <c r="W73" i="2"/>
  <c r="W66" i="3" s="1"/>
  <c r="X73" i="2"/>
  <c r="X66" i="3" s="1"/>
  <c r="Y73" i="2"/>
  <c r="Y66" i="3" s="1"/>
  <c r="Z73" i="2"/>
  <c r="Z66" i="3" s="1"/>
  <c r="AA73" i="2"/>
  <c r="AA66" i="3" s="1"/>
  <c r="C28" i="2"/>
  <c r="C67" i="3" s="1"/>
  <c r="D28" i="2"/>
  <c r="D67" i="3" s="1"/>
  <c r="E28" i="2"/>
  <c r="E67" i="3" s="1"/>
  <c r="F28" i="2"/>
  <c r="F67" i="3" s="1"/>
  <c r="G28" i="2"/>
  <c r="G67" i="3" s="1"/>
  <c r="H28" i="2"/>
  <c r="H67" i="3" s="1"/>
  <c r="I28" i="2"/>
  <c r="I67" i="3" s="1"/>
  <c r="J28" i="2"/>
  <c r="J67" i="3" s="1"/>
  <c r="K28" i="2"/>
  <c r="K67" i="3" s="1"/>
  <c r="L28" i="2"/>
  <c r="L67" i="3" s="1"/>
  <c r="M28" i="2"/>
  <c r="M67" i="3" s="1"/>
  <c r="N28" i="2"/>
  <c r="N67" i="3" s="1"/>
  <c r="O28" i="2"/>
  <c r="O67" i="3" s="1"/>
  <c r="P67" i="3"/>
  <c r="Q67" i="3"/>
  <c r="R67" i="3"/>
  <c r="S67" i="3"/>
  <c r="T28" i="2"/>
  <c r="T67" i="3" s="1"/>
  <c r="U28" i="2"/>
  <c r="U67" i="3" s="1"/>
  <c r="V28" i="2"/>
  <c r="V67" i="3" s="1"/>
  <c r="W28" i="2"/>
  <c r="W67" i="3" s="1"/>
  <c r="X28" i="2"/>
  <c r="X67" i="3" s="1"/>
  <c r="Y28" i="2"/>
  <c r="Y67" i="3" s="1"/>
  <c r="Z28" i="2"/>
  <c r="Z67" i="3" s="1"/>
  <c r="AA28" i="2"/>
  <c r="AA67" i="3" s="1"/>
  <c r="C76" i="2"/>
  <c r="C68" i="3" s="1"/>
  <c r="D76" i="2"/>
  <c r="D68" i="3" s="1"/>
  <c r="E76" i="2"/>
  <c r="E68" i="3" s="1"/>
  <c r="F76" i="2"/>
  <c r="F68" i="3" s="1"/>
  <c r="G76" i="2"/>
  <c r="G68" i="3" s="1"/>
  <c r="H76" i="2"/>
  <c r="H68" i="3" s="1"/>
  <c r="I76" i="2"/>
  <c r="I68" i="3" s="1"/>
  <c r="J76" i="2"/>
  <c r="J68" i="3" s="1"/>
  <c r="K76" i="2"/>
  <c r="K68" i="3" s="1"/>
  <c r="L76" i="2"/>
  <c r="L68" i="3" s="1"/>
  <c r="M76" i="2"/>
  <c r="M68" i="3" s="1"/>
  <c r="N76" i="2"/>
  <c r="N68" i="3" s="1"/>
  <c r="O76" i="2"/>
  <c r="O68" i="3" s="1"/>
  <c r="P68" i="3"/>
  <c r="Q68" i="3"/>
  <c r="R68" i="3"/>
  <c r="S68" i="3"/>
  <c r="T76" i="2"/>
  <c r="T68" i="3" s="1"/>
  <c r="U76" i="2"/>
  <c r="U68" i="3" s="1"/>
  <c r="V76" i="2"/>
  <c r="V68" i="3" s="1"/>
  <c r="W76" i="2"/>
  <c r="W68" i="3" s="1"/>
  <c r="X76" i="2"/>
  <c r="X68" i="3" s="1"/>
  <c r="Y76" i="2"/>
  <c r="Y68" i="3" s="1"/>
  <c r="Z76" i="2"/>
  <c r="Z68" i="3" s="1"/>
  <c r="AA76" i="2"/>
  <c r="AA68" i="3" s="1"/>
  <c r="C81" i="2"/>
  <c r="C69" i="3" s="1"/>
  <c r="D81" i="2"/>
  <c r="D69" i="3" s="1"/>
  <c r="E81" i="2"/>
  <c r="E69" i="3" s="1"/>
  <c r="F81" i="2"/>
  <c r="F69" i="3" s="1"/>
  <c r="G81" i="2"/>
  <c r="G69" i="3" s="1"/>
  <c r="H81" i="2"/>
  <c r="H69" i="3" s="1"/>
  <c r="I81" i="2"/>
  <c r="I69" i="3" s="1"/>
  <c r="J81" i="2"/>
  <c r="J69" i="3" s="1"/>
  <c r="K81" i="2"/>
  <c r="K69" i="3" s="1"/>
  <c r="L81" i="2"/>
  <c r="L69" i="3" s="1"/>
  <c r="M81" i="2"/>
  <c r="M69" i="3" s="1"/>
  <c r="N81" i="2"/>
  <c r="N69" i="3" s="1"/>
  <c r="O81" i="2"/>
  <c r="O69" i="3" s="1"/>
  <c r="P69" i="3"/>
  <c r="Q69" i="3"/>
  <c r="R69" i="3"/>
  <c r="S69" i="3"/>
  <c r="T81" i="2"/>
  <c r="T69" i="3" s="1"/>
  <c r="U81" i="2"/>
  <c r="U69" i="3" s="1"/>
  <c r="V81" i="2"/>
  <c r="V69" i="3" s="1"/>
  <c r="W81" i="2"/>
  <c r="W69" i="3" s="1"/>
  <c r="X81" i="2"/>
  <c r="X69" i="3" s="1"/>
  <c r="Y81" i="2"/>
  <c r="Y69" i="3" s="1"/>
  <c r="Z81" i="2"/>
  <c r="Z69" i="3" s="1"/>
  <c r="AA81" i="2"/>
  <c r="AA69" i="3" s="1"/>
  <c r="C68" i="2"/>
  <c r="C70" i="3" s="1"/>
  <c r="D68" i="2"/>
  <c r="E68" i="2"/>
  <c r="E70" i="3" s="1"/>
  <c r="F68" i="2"/>
  <c r="G68" i="2"/>
  <c r="G70" i="3" s="1"/>
  <c r="H68" i="2"/>
  <c r="I68" i="2"/>
  <c r="I70" i="3" s="1"/>
  <c r="J68" i="2"/>
  <c r="K68" i="2"/>
  <c r="K70" i="3" s="1"/>
  <c r="L68" i="2"/>
  <c r="M68" i="2"/>
  <c r="M70" i="3" s="1"/>
  <c r="N68" i="2"/>
  <c r="O68" i="2"/>
  <c r="O70" i="3" s="1"/>
  <c r="P70" i="3"/>
  <c r="Q70" i="3"/>
  <c r="R70" i="3"/>
  <c r="S70" i="3"/>
  <c r="T68" i="2"/>
  <c r="T70" i="3" s="1"/>
  <c r="U68" i="2"/>
  <c r="U70" i="3" s="1"/>
  <c r="V68" i="2"/>
  <c r="V70" i="3" s="1"/>
  <c r="W68" i="2"/>
  <c r="W70" i="3" s="1"/>
  <c r="X68" i="2"/>
  <c r="X70" i="3" s="1"/>
  <c r="Y68" i="2"/>
  <c r="Y70" i="3" s="1"/>
  <c r="Z68" i="2"/>
  <c r="Z70" i="3" s="1"/>
  <c r="AA68" i="2"/>
  <c r="AA70" i="3" s="1"/>
  <c r="C69" i="2"/>
  <c r="C71" i="3" s="1"/>
  <c r="D69" i="2"/>
  <c r="D71" i="3" s="1"/>
  <c r="E69" i="2"/>
  <c r="E71" i="3" s="1"/>
  <c r="F69" i="2"/>
  <c r="F71" i="3" s="1"/>
  <c r="G69" i="2"/>
  <c r="G71" i="3" s="1"/>
  <c r="H69" i="2"/>
  <c r="H71" i="3" s="1"/>
  <c r="I69" i="2"/>
  <c r="I71" i="3" s="1"/>
  <c r="J69" i="2"/>
  <c r="J71" i="3" s="1"/>
  <c r="K69" i="2"/>
  <c r="K71" i="3" s="1"/>
  <c r="L69" i="2"/>
  <c r="L71" i="3" s="1"/>
  <c r="M69" i="2"/>
  <c r="M71" i="3" s="1"/>
  <c r="N69" i="2"/>
  <c r="N71" i="3" s="1"/>
  <c r="O69" i="2"/>
  <c r="O71" i="3" s="1"/>
  <c r="P71" i="3"/>
  <c r="Q71" i="3"/>
  <c r="R71" i="3"/>
  <c r="S71" i="3"/>
  <c r="T69" i="2"/>
  <c r="T71" i="3" s="1"/>
  <c r="U69" i="2"/>
  <c r="U71" i="3" s="1"/>
  <c r="V69" i="2"/>
  <c r="V71" i="3" s="1"/>
  <c r="W69" i="2"/>
  <c r="W71" i="3" s="1"/>
  <c r="X69" i="2"/>
  <c r="X71" i="3" s="1"/>
  <c r="Y69" i="2"/>
  <c r="Y71" i="3" s="1"/>
  <c r="Z69" i="2"/>
  <c r="Z71" i="3" s="1"/>
  <c r="AA69" i="2"/>
  <c r="AA71" i="3" s="1"/>
  <c r="C70" i="2"/>
  <c r="C72" i="3" s="1"/>
  <c r="D70" i="2"/>
  <c r="D72" i="3" s="1"/>
  <c r="E70" i="2"/>
  <c r="E72" i="3" s="1"/>
  <c r="F70" i="2"/>
  <c r="F72" i="3" s="1"/>
  <c r="G70" i="2"/>
  <c r="G72" i="3" s="1"/>
  <c r="H70" i="2"/>
  <c r="H72" i="3" s="1"/>
  <c r="I70" i="2"/>
  <c r="I72" i="3" s="1"/>
  <c r="J70" i="2"/>
  <c r="J72" i="3" s="1"/>
  <c r="K70" i="2"/>
  <c r="K72" i="3" s="1"/>
  <c r="L70" i="2"/>
  <c r="L72" i="3" s="1"/>
  <c r="M70" i="2"/>
  <c r="M72" i="3" s="1"/>
  <c r="N70" i="2"/>
  <c r="N72" i="3" s="1"/>
  <c r="O70" i="2"/>
  <c r="O72" i="3" s="1"/>
  <c r="P72" i="3"/>
  <c r="Q72" i="3"/>
  <c r="R72" i="3"/>
  <c r="S72" i="3"/>
  <c r="T70" i="2"/>
  <c r="T72" i="3" s="1"/>
  <c r="U70" i="2"/>
  <c r="U72" i="3" s="1"/>
  <c r="V70" i="2"/>
  <c r="V72" i="3" s="1"/>
  <c r="W70" i="2"/>
  <c r="W72" i="3" s="1"/>
  <c r="X70" i="2"/>
  <c r="X72" i="3" s="1"/>
  <c r="Y70" i="2"/>
  <c r="Y72" i="3" s="1"/>
  <c r="Z70" i="2"/>
  <c r="Z72" i="3" s="1"/>
  <c r="AA70" i="2"/>
  <c r="AA72" i="3" s="1"/>
  <c r="C71" i="2"/>
  <c r="C73" i="3" s="1"/>
  <c r="D71" i="2"/>
  <c r="D73" i="3" s="1"/>
  <c r="E71" i="2"/>
  <c r="E73" i="3" s="1"/>
  <c r="F71" i="2"/>
  <c r="F73" i="3" s="1"/>
  <c r="G71" i="2"/>
  <c r="G73" i="3" s="1"/>
  <c r="H71" i="2"/>
  <c r="H73" i="3" s="1"/>
  <c r="I71" i="2"/>
  <c r="I73" i="3" s="1"/>
  <c r="J71" i="2"/>
  <c r="J73" i="3" s="1"/>
  <c r="K71" i="2"/>
  <c r="K73" i="3" s="1"/>
  <c r="L71" i="2"/>
  <c r="L73" i="3" s="1"/>
  <c r="M71" i="2"/>
  <c r="M73" i="3" s="1"/>
  <c r="N71" i="2"/>
  <c r="N73" i="3" s="1"/>
  <c r="O71" i="2"/>
  <c r="O73" i="3" s="1"/>
  <c r="P73" i="3"/>
  <c r="Q73" i="3"/>
  <c r="R73" i="3"/>
  <c r="S73" i="3"/>
  <c r="T71" i="2"/>
  <c r="T73" i="3" s="1"/>
  <c r="U71" i="2"/>
  <c r="U73" i="3" s="1"/>
  <c r="V71" i="2"/>
  <c r="V73" i="3" s="1"/>
  <c r="W71" i="2"/>
  <c r="W73" i="3" s="1"/>
  <c r="X71" i="2"/>
  <c r="X73" i="3" s="1"/>
  <c r="Y71" i="2"/>
  <c r="Y73" i="3" s="1"/>
  <c r="Z71" i="2"/>
  <c r="Z73" i="3" s="1"/>
  <c r="AA71" i="2"/>
  <c r="AA73" i="3" s="1"/>
  <c r="C72" i="2"/>
  <c r="C74" i="3" s="1"/>
  <c r="D72" i="2"/>
  <c r="D74" i="3" s="1"/>
  <c r="E72" i="2"/>
  <c r="E74" i="3" s="1"/>
  <c r="F72" i="2"/>
  <c r="F74" i="3" s="1"/>
  <c r="G72" i="2"/>
  <c r="G74" i="3" s="1"/>
  <c r="H72" i="2"/>
  <c r="H74" i="3" s="1"/>
  <c r="I72" i="2"/>
  <c r="I74" i="3" s="1"/>
  <c r="J72" i="2"/>
  <c r="J74" i="3" s="1"/>
  <c r="K72" i="2"/>
  <c r="K74" i="3" s="1"/>
  <c r="L72" i="2"/>
  <c r="L74" i="3" s="1"/>
  <c r="M72" i="2"/>
  <c r="M74" i="3" s="1"/>
  <c r="N72" i="2"/>
  <c r="N74" i="3" s="1"/>
  <c r="O72" i="2"/>
  <c r="O74" i="3" s="1"/>
  <c r="P74" i="3"/>
  <c r="Q74" i="3"/>
  <c r="R74" i="3"/>
  <c r="S74" i="3"/>
  <c r="T72" i="2"/>
  <c r="T74" i="3" s="1"/>
  <c r="U72" i="2"/>
  <c r="U74" i="3" s="1"/>
  <c r="V72" i="2"/>
  <c r="V74" i="3" s="1"/>
  <c r="W72" i="2"/>
  <c r="W74" i="3" s="1"/>
  <c r="X72" i="2"/>
  <c r="X74" i="3" s="1"/>
  <c r="Y72" i="2"/>
  <c r="Y74" i="3" s="1"/>
  <c r="Z72" i="2"/>
  <c r="Z74" i="3" s="1"/>
  <c r="AA72" i="2"/>
  <c r="AA74" i="3" s="1"/>
  <c r="C78" i="2"/>
  <c r="C75" i="3" s="1"/>
  <c r="D78" i="2"/>
  <c r="D75" i="3" s="1"/>
  <c r="E78" i="2"/>
  <c r="E75" i="3" s="1"/>
  <c r="F78" i="2"/>
  <c r="F75" i="3" s="1"/>
  <c r="G78" i="2"/>
  <c r="G75" i="3" s="1"/>
  <c r="H78" i="2"/>
  <c r="H75" i="3" s="1"/>
  <c r="I78" i="2"/>
  <c r="I75" i="3" s="1"/>
  <c r="J78" i="2"/>
  <c r="J75" i="3" s="1"/>
  <c r="K78" i="2"/>
  <c r="K75" i="3" s="1"/>
  <c r="L78" i="2"/>
  <c r="L75" i="3" s="1"/>
  <c r="M78" i="2"/>
  <c r="M75" i="3" s="1"/>
  <c r="N78" i="2"/>
  <c r="N75" i="3" s="1"/>
  <c r="O78" i="2"/>
  <c r="O75" i="3" s="1"/>
  <c r="P75" i="3"/>
  <c r="Q75" i="3"/>
  <c r="R75" i="3"/>
  <c r="S75" i="3"/>
  <c r="T78" i="2"/>
  <c r="T75" i="3" s="1"/>
  <c r="U78" i="2"/>
  <c r="U75" i="3" s="1"/>
  <c r="V78" i="2"/>
  <c r="V75" i="3" s="1"/>
  <c r="W78" i="2"/>
  <c r="W75" i="3" s="1"/>
  <c r="X78" i="2"/>
  <c r="X75" i="3" s="1"/>
  <c r="Y78" i="2"/>
  <c r="Y75" i="3" s="1"/>
  <c r="Z78" i="2"/>
  <c r="Z75" i="3" s="1"/>
  <c r="AA78" i="2"/>
  <c r="AA75" i="3" s="1"/>
  <c r="C80" i="2"/>
  <c r="C76" i="3" s="1"/>
  <c r="D80" i="2"/>
  <c r="D76" i="3" s="1"/>
  <c r="E80" i="2"/>
  <c r="E76" i="3" s="1"/>
  <c r="F80" i="2"/>
  <c r="F76" i="3" s="1"/>
  <c r="G80" i="2"/>
  <c r="G76" i="3" s="1"/>
  <c r="H80" i="2"/>
  <c r="H76" i="3" s="1"/>
  <c r="I80" i="2"/>
  <c r="I76" i="3" s="1"/>
  <c r="J80" i="2"/>
  <c r="J76" i="3" s="1"/>
  <c r="K80" i="2"/>
  <c r="K76" i="3" s="1"/>
  <c r="L80" i="2"/>
  <c r="L76" i="3" s="1"/>
  <c r="M80" i="2"/>
  <c r="M76" i="3" s="1"/>
  <c r="N80" i="2"/>
  <c r="N76" i="3" s="1"/>
  <c r="O80" i="2"/>
  <c r="O76" i="3" s="1"/>
  <c r="P76" i="3"/>
  <c r="Q76" i="3"/>
  <c r="R76" i="3"/>
  <c r="S76" i="3"/>
  <c r="T80" i="2"/>
  <c r="T76" i="3" s="1"/>
  <c r="U80" i="2"/>
  <c r="U76" i="3" s="1"/>
  <c r="V80" i="2"/>
  <c r="V76" i="3" s="1"/>
  <c r="W80" i="2"/>
  <c r="W76" i="3" s="1"/>
  <c r="X80" i="2"/>
  <c r="X76" i="3" s="1"/>
  <c r="Y80" i="2"/>
  <c r="Y76" i="3" s="1"/>
  <c r="Z80" i="2"/>
  <c r="Z76" i="3" s="1"/>
  <c r="AA80" i="2"/>
  <c r="AA76" i="3" s="1"/>
  <c r="C85" i="2"/>
  <c r="C78" i="3" s="1"/>
  <c r="D85" i="2"/>
  <c r="D78" i="3" s="1"/>
  <c r="E85" i="2"/>
  <c r="E78" i="3" s="1"/>
  <c r="F85" i="2"/>
  <c r="F78" i="3" s="1"/>
  <c r="G85" i="2"/>
  <c r="G78" i="3" s="1"/>
  <c r="H85" i="2"/>
  <c r="H78" i="3" s="1"/>
  <c r="I85" i="2"/>
  <c r="I78" i="3" s="1"/>
  <c r="J85" i="2"/>
  <c r="J78" i="3" s="1"/>
  <c r="K85" i="2"/>
  <c r="K78" i="3" s="1"/>
  <c r="L85" i="2"/>
  <c r="L78" i="3" s="1"/>
  <c r="M85" i="2"/>
  <c r="M78" i="3" s="1"/>
  <c r="N85" i="2"/>
  <c r="N78" i="3" s="1"/>
  <c r="O85" i="2"/>
  <c r="O78" i="3" s="1"/>
  <c r="P78" i="3"/>
  <c r="Q78" i="3"/>
  <c r="R78" i="3"/>
  <c r="S78" i="3"/>
  <c r="T85" i="2"/>
  <c r="T78" i="3" s="1"/>
  <c r="U85" i="2"/>
  <c r="U78" i="3" s="1"/>
  <c r="V85" i="2"/>
  <c r="V78" i="3" s="1"/>
  <c r="W85" i="2"/>
  <c r="W78" i="3" s="1"/>
  <c r="X85" i="2"/>
  <c r="X78" i="3" s="1"/>
  <c r="Y85" i="2"/>
  <c r="Y78" i="3" s="1"/>
  <c r="Z85" i="2"/>
  <c r="Z78" i="3" s="1"/>
  <c r="AA85" i="2"/>
  <c r="AA78" i="3" s="1"/>
  <c r="C88" i="2"/>
  <c r="C79" i="3" s="1"/>
  <c r="D88" i="2"/>
  <c r="D79" i="3" s="1"/>
  <c r="E88" i="2"/>
  <c r="E79" i="3" s="1"/>
  <c r="F88" i="2"/>
  <c r="F79" i="3" s="1"/>
  <c r="G88" i="2"/>
  <c r="G79" i="3" s="1"/>
  <c r="H88" i="2"/>
  <c r="H79" i="3" s="1"/>
  <c r="I88" i="2"/>
  <c r="I79" i="3" s="1"/>
  <c r="J88" i="2"/>
  <c r="J79" i="3" s="1"/>
  <c r="K88" i="2"/>
  <c r="K79" i="3" s="1"/>
  <c r="L88" i="2"/>
  <c r="L79" i="3" s="1"/>
  <c r="M88" i="2"/>
  <c r="M79" i="3" s="1"/>
  <c r="N88" i="2"/>
  <c r="N79" i="3" s="1"/>
  <c r="O88" i="2"/>
  <c r="O79" i="3" s="1"/>
  <c r="P79" i="3"/>
  <c r="Q79" i="3"/>
  <c r="R79" i="3"/>
  <c r="S79" i="3"/>
  <c r="T88" i="2"/>
  <c r="T79" i="3" s="1"/>
  <c r="U88" i="2"/>
  <c r="U79" i="3" s="1"/>
  <c r="V88" i="2"/>
  <c r="V79" i="3" s="1"/>
  <c r="W88" i="2"/>
  <c r="W79" i="3" s="1"/>
  <c r="X88" i="2"/>
  <c r="X79" i="3" s="1"/>
  <c r="Y88" i="2"/>
  <c r="Y79" i="3" s="1"/>
  <c r="Z88" i="2"/>
  <c r="Z79" i="3" s="1"/>
  <c r="AA88" i="2"/>
  <c r="AA79" i="3" s="1"/>
  <c r="C75" i="2"/>
  <c r="C80" i="3" s="1"/>
  <c r="D75" i="2"/>
  <c r="D80" i="3" s="1"/>
  <c r="E75" i="2"/>
  <c r="E80" i="3" s="1"/>
  <c r="F75" i="2"/>
  <c r="F80" i="3" s="1"/>
  <c r="G75" i="2"/>
  <c r="G80" i="3" s="1"/>
  <c r="H75" i="2"/>
  <c r="H80" i="3" s="1"/>
  <c r="I75" i="2"/>
  <c r="I80" i="3" s="1"/>
  <c r="J75" i="2"/>
  <c r="J80" i="3" s="1"/>
  <c r="K75" i="2"/>
  <c r="K80" i="3" s="1"/>
  <c r="L75" i="2"/>
  <c r="L80" i="3" s="1"/>
  <c r="M75" i="2"/>
  <c r="M80" i="3" s="1"/>
  <c r="N75" i="2"/>
  <c r="N80" i="3" s="1"/>
  <c r="O75" i="2"/>
  <c r="O80" i="3" s="1"/>
  <c r="P80" i="3"/>
  <c r="Q80" i="3"/>
  <c r="R80" i="3"/>
  <c r="S80" i="3"/>
  <c r="T75" i="2"/>
  <c r="T80" i="3" s="1"/>
  <c r="U75" i="2"/>
  <c r="U80" i="3" s="1"/>
  <c r="V75" i="2"/>
  <c r="V80" i="3" s="1"/>
  <c r="W75" i="2"/>
  <c r="W80" i="3" s="1"/>
  <c r="X75" i="2"/>
  <c r="X80" i="3" s="1"/>
  <c r="Y75" i="2"/>
  <c r="Y80" i="3" s="1"/>
  <c r="Z75" i="2"/>
  <c r="Z80" i="3" s="1"/>
  <c r="AA75" i="2"/>
  <c r="AA80" i="3" s="1"/>
  <c r="C91" i="2"/>
  <c r="C81" i="3" s="1"/>
  <c r="D91" i="2"/>
  <c r="D81" i="3" s="1"/>
  <c r="E91" i="2"/>
  <c r="E81" i="3" s="1"/>
  <c r="F91" i="2"/>
  <c r="F81" i="3" s="1"/>
  <c r="G91" i="2"/>
  <c r="G81" i="3" s="1"/>
  <c r="H91" i="2"/>
  <c r="H81" i="3" s="1"/>
  <c r="I91" i="2"/>
  <c r="I81" i="3" s="1"/>
  <c r="J91" i="2"/>
  <c r="J81" i="3" s="1"/>
  <c r="K91" i="2"/>
  <c r="K81" i="3" s="1"/>
  <c r="L91" i="2"/>
  <c r="L81" i="3" s="1"/>
  <c r="M91" i="2"/>
  <c r="M81" i="3" s="1"/>
  <c r="N91" i="2"/>
  <c r="N81" i="3" s="1"/>
  <c r="O91" i="2"/>
  <c r="O81" i="3" s="1"/>
  <c r="P81" i="3"/>
  <c r="Q81" i="3"/>
  <c r="R81" i="3"/>
  <c r="S81" i="3"/>
  <c r="T91" i="2"/>
  <c r="T81" i="3" s="1"/>
  <c r="U91" i="2"/>
  <c r="U81" i="3" s="1"/>
  <c r="V91" i="2"/>
  <c r="V81" i="3" s="1"/>
  <c r="W91" i="2"/>
  <c r="W81" i="3" s="1"/>
  <c r="X91" i="2"/>
  <c r="X81" i="3" s="1"/>
  <c r="Y91" i="2"/>
  <c r="Y81" i="3" s="1"/>
  <c r="Z91" i="2"/>
  <c r="Z81" i="3" s="1"/>
  <c r="AA91" i="2"/>
  <c r="AA81" i="3" s="1"/>
  <c r="C92" i="2"/>
  <c r="C82" i="3" s="1"/>
  <c r="D92" i="2"/>
  <c r="D82" i="3" s="1"/>
  <c r="E92" i="2"/>
  <c r="E82" i="3" s="1"/>
  <c r="F92" i="2"/>
  <c r="F82" i="3" s="1"/>
  <c r="G92" i="2"/>
  <c r="G82" i="3" s="1"/>
  <c r="H92" i="2"/>
  <c r="H82" i="3" s="1"/>
  <c r="I92" i="2"/>
  <c r="I82" i="3" s="1"/>
  <c r="J92" i="2"/>
  <c r="J82" i="3" s="1"/>
  <c r="K92" i="2"/>
  <c r="K82" i="3" s="1"/>
  <c r="L92" i="2"/>
  <c r="L82" i="3" s="1"/>
  <c r="M92" i="2"/>
  <c r="M82" i="3" s="1"/>
  <c r="N92" i="2"/>
  <c r="N82" i="3" s="1"/>
  <c r="O92" i="2"/>
  <c r="O82" i="3" s="1"/>
  <c r="P82" i="3"/>
  <c r="Q82" i="3"/>
  <c r="R82" i="3"/>
  <c r="S82" i="3"/>
  <c r="T92" i="2"/>
  <c r="T82" i="3" s="1"/>
  <c r="U92" i="2"/>
  <c r="U82" i="3" s="1"/>
  <c r="V92" i="2"/>
  <c r="V82" i="3" s="1"/>
  <c r="W92" i="2"/>
  <c r="W82" i="3" s="1"/>
  <c r="X92" i="2"/>
  <c r="X82" i="3" s="1"/>
  <c r="Y92" i="2"/>
  <c r="Y82" i="3" s="1"/>
  <c r="Z92" i="2"/>
  <c r="Z82" i="3" s="1"/>
  <c r="AA92" i="2"/>
  <c r="AA82" i="3" s="1"/>
  <c r="C74" i="2"/>
  <c r="C83" i="3" s="1"/>
  <c r="D74" i="2"/>
  <c r="D83" i="3" s="1"/>
  <c r="E74" i="2"/>
  <c r="E83" i="3" s="1"/>
  <c r="F74" i="2"/>
  <c r="F83" i="3" s="1"/>
  <c r="G74" i="2"/>
  <c r="G83" i="3" s="1"/>
  <c r="H74" i="2"/>
  <c r="H83" i="3" s="1"/>
  <c r="I74" i="2"/>
  <c r="I83" i="3" s="1"/>
  <c r="J74" i="2"/>
  <c r="J83" i="3" s="1"/>
  <c r="K74" i="2"/>
  <c r="K83" i="3" s="1"/>
  <c r="L74" i="2"/>
  <c r="L83" i="3" s="1"/>
  <c r="M74" i="2"/>
  <c r="M83" i="3" s="1"/>
  <c r="N74" i="2"/>
  <c r="N83" i="3" s="1"/>
  <c r="O74" i="2"/>
  <c r="O83" i="3" s="1"/>
  <c r="P83" i="3"/>
  <c r="Q83" i="3"/>
  <c r="R83" i="3"/>
  <c r="S83" i="3"/>
  <c r="T74" i="2"/>
  <c r="T83" i="3" s="1"/>
  <c r="U74" i="2"/>
  <c r="U83" i="3" s="1"/>
  <c r="V74" i="2"/>
  <c r="V83" i="3" s="1"/>
  <c r="W74" i="2"/>
  <c r="W83" i="3" s="1"/>
  <c r="X74" i="2"/>
  <c r="X83" i="3" s="1"/>
  <c r="Y74" i="2"/>
  <c r="Y83" i="3" s="1"/>
  <c r="Z74" i="2"/>
  <c r="Z83" i="3" s="1"/>
  <c r="AA74" i="2"/>
  <c r="AA83" i="3" s="1"/>
  <c r="C77" i="2"/>
  <c r="C84" i="3" s="1"/>
  <c r="D77" i="2"/>
  <c r="D84" i="3" s="1"/>
  <c r="E77" i="2"/>
  <c r="E84" i="3" s="1"/>
  <c r="F77" i="2"/>
  <c r="F84" i="3" s="1"/>
  <c r="G77" i="2"/>
  <c r="G84" i="3" s="1"/>
  <c r="H77" i="2"/>
  <c r="H84" i="3" s="1"/>
  <c r="I77" i="2"/>
  <c r="I84" i="3" s="1"/>
  <c r="J77" i="2"/>
  <c r="J84" i="3" s="1"/>
  <c r="K77" i="2"/>
  <c r="K84" i="3" s="1"/>
  <c r="L77" i="2"/>
  <c r="L84" i="3" s="1"/>
  <c r="M77" i="2"/>
  <c r="M84" i="3" s="1"/>
  <c r="N77" i="2"/>
  <c r="N84" i="3" s="1"/>
  <c r="O77" i="2"/>
  <c r="O84" i="3" s="1"/>
  <c r="P84" i="3"/>
  <c r="Q84" i="3"/>
  <c r="R84" i="3"/>
  <c r="S84" i="3"/>
  <c r="T77" i="2"/>
  <c r="T84" i="3" s="1"/>
  <c r="U77" i="2"/>
  <c r="U84" i="3" s="1"/>
  <c r="V77" i="2"/>
  <c r="V84" i="3" s="1"/>
  <c r="W77" i="2"/>
  <c r="W84" i="3" s="1"/>
  <c r="X77" i="2"/>
  <c r="X84" i="3" s="1"/>
  <c r="Y77" i="2"/>
  <c r="Y84" i="3" s="1"/>
  <c r="Z77" i="2"/>
  <c r="Z84" i="3" s="1"/>
  <c r="AA77" i="2"/>
  <c r="AA84" i="3" s="1"/>
  <c r="C93" i="2"/>
  <c r="C85" i="3" s="1"/>
  <c r="D93" i="2"/>
  <c r="D85" i="3" s="1"/>
  <c r="E93" i="2"/>
  <c r="E85" i="3" s="1"/>
  <c r="F93" i="2"/>
  <c r="F85" i="3" s="1"/>
  <c r="G93" i="2"/>
  <c r="G85" i="3" s="1"/>
  <c r="H93" i="2"/>
  <c r="H85" i="3" s="1"/>
  <c r="I93" i="2"/>
  <c r="I85" i="3" s="1"/>
  <c r="J93" i="2"/>
  <c r="J85" i="3" s="1"/>
  <c r="K93" i="2"/>
  <c r="K85" i="3" s="1"/>
  <c r="L93" i="2"/>
  <c r="L85" i="3" s="1"/>
  <c r="M93" i="2"/>
  <c r="M85" i="3" s="1"/>
  <c r="N93" i="2"/>
  <c r="N85" i="3" s="1"/>
  <c r="O93" i="2"/>
  <c r="O85" i="3" s="1"/>
  <c r="P85" i="3"/>
  <c r="Q85" i="3"/>
  <c r="R85" i="3"/>
  <c r="S85" i="3"/>
  <c r="T93" i="2"/>
  <c r="T85" i="3" s="1"/>
  <c r="U93" i="2"/>
  <c r="U85" i="3" s="1"/>
  <c r="V93" i="2"/>
  <c r="V85" i="3" s="1"/>
  <c r="W93" i="2"/>
  <c r="W85" i="3" s="1"/>
  <c r="X93" i="2"/>
  <c r="X85" i="3" s="1"/>
  <c r="Y93" i="2"/>
  <c r="Y85" i="3" s="1"/>
  <c r="Z93" i="2"/>
  <c r="Z85" i="3" s="1"/>
  <c r="AA93" i="2"/>
  <c r="AA85" i="3" s="1"/>
  <c r="C79" i="2"/>
  <c r="C86" i="3" s="1"/>
  <c r="D79" i="2"/>
  <c r="D86" i="3" s="1"/>
  <c r="E79" i="2"/>
  <c r="E86" i="3" s="1"/>
  <c r="F79" i="2"/>
  <c r="F86" i="3" s="1"/>
  <c r="G79" i="2"/>
  <c r="G86" i="3" s="1"/>
  <c r="H79" i="2"/>
  <c r="H86" i="3" s="1"/>
  <c r="I79" i="2"/>
  <c r="I86" i="3" s="1"/>
  <c r="J79" i="2"/>
  <c r="J86" i="3" s="1"/>
  <c r="K79" i="2"/>
  <c r="K86" i="3" s="1"/>
  <c r="L79" i="2"/>
  <c r="L86" i="3" s="1"/>
  <c r="M79" i="2"/>
  <c r="M86" i="3" s="1"/>
  <c r="N79" i="2"/>
  <c r="N86" i="3" s="1"/>
  <c r="O79" i="2"/>
  <c r="O86" i="3" s="1"/>
  <c r="P86" i="3"/>
  <c r="Q86" i="3"/>
  <c r="R86" i="3"/>
  <c r="S86" i="3"/>
  <c r="T79" i="2"/>
  <c r="T86" i="3" s="1"/>
  <c r="U79" i="2"/>
  <c r="U86" i="3" s="1"/>
  <c r="V79" i="2"/>
  <c r="V86" i="3" s="1"/>
  <c r="W79" i="2"/>
  <c r="W86" i="3" s="1"/>
  <c r="X79" i="2"/>
  <c r="X86" i="3" s="1"/>
  <c r="Y79" i="2"/>
  <c r="Y86" i="3" s="1"/>
  <c r="Z79" i="2"/>
  <c r="Z86" i="3" s="1"/>
  <c r="AA79" i="2"/>
  <c r="AA86" i="3" s="1"/>
  <c r="C83" i="2"/>
  <c r="C88" i="3" s="1"/>
  <c r="D83" i="2"/>
  <c r="D88" i="3" s="1"/>
  <c r="E83" i="2"/>
  <c r="E88" i="3" s="1"/>
  <c r="F83" i="2"/>
  <c r="F88" i="3" s="1"/>
  <c r="G83" i="2"/>
  <c r="G88" i="3" s="1"/>
  <c r="H83" i="2"/>
  <c r="H88" i="3" s="1"/>
  <c r="I83" i="2"/>
  <c r="I88" i="3" s="1"/>
  <c r="J83" i="2"/>
  <c r="J88" i="3" s="1"/>
  <c r="K83" i="2"/>
  <c r="K88" i="3" s="1"/>
  <c r="L83" i="2"/>
  <c r="L88" i="3" s="1"/>
  <c r="M83" i="2"/>
  <c r="M88" i="3" s="1"/>
  <c r="N83" i="2"/>
  <c r="N88" i="3" s="1"/>
  <c r="O83" i="2"/>
  <c r="O88" i="3" s="1"/>
  <c r="P88" i="3"/>
  <c r="Q88" i="3"/>
  <c r="R88" i="3"/>
  <c r="S88" i="3"/>
  <c r="T83" i="2"/>
  <c r="T88" i="3" s="1"/>
  <c r="U83" i="2"/>
  <c r="U88" i="3" s="1"/>
  <c r="V83" i="2"/>
  <c r="V88" i="3" s="1"/>
  <c r="W83" i="2"/>
  <c r="W88" i="3" s="1"/>
  <c r="X83" i="2"/>
  <c r="X88" i="3" s="1"/>
  <c r="Y83" i="2"/>
  <c r="Y88" i="3" s="1"/>
  <c r="Z83" i="2"/>
  <c r="Z88" i="3" s="1"/>
  <c r="AA83" i="2"/>
  <c r="AA88" i="3" s="1"/>
  <c r="C84" i="2"/>
  <c r="C89" i="3" s="1"/>
  <c r="D84" i="2"/>
  <c r="D89" i="3" s="1"/>
  <c r="E84" i="2"/>
  <c r="E89" i="3" s="1"/>
  <c r="F84" i="2"/>
  <c r="F89" i="3" s="1"/>
  <c r="G84" i="2"/>
  <c r="G89" i="3" s="1"/>
  <c r="H84" i="2"/>
  <c r="H89" i="3" s="1"/>
  <c r="I84" i="2"/>
  <c r="I89" i="3" s="1"/>
  <c r="J84" i="2"/>
  <c r="J89" i="3" s="1"/>
  <c r="K84" i="2"/>
  <c r="K89" i="3" s="1"/>
  <c r="L84" i="2"/>
  <c r="L89" i="3" s="1"/>
  <c r="M84" i="2"/>
  <c r="N84" i="2"/>
  <c r="N89" i="3" s="1"/>
  <c r="O84" i="2"/>
  <c r="P89" i="3"/>
  <c r="R89" i="3"/>
  <c r="T84" i="2"/>
  <c r="T89" i="3" s="1"/>
  <c r="U84" i="2"/>
  <c r="V84" i="2"/>
  <c r="V89" i="3" s="1"/>
  <c r="W84" i="2"/>
  <c r="X84" i="2"/>
  <c r="X89" i="3" s="1"/>
  <c r="Y84" i="2"/>
  <c r="Z84" i="2"/>
  <c r="Z89" i="3" s="1"/>
  <c r="AA84" i="2"/>
  <c r="C86" i="2"/>
  <c r="C90" i="3" s="1"/>
  <c r="D86" i="2"/>
  <c r="D90" i="3" s="1"/>
  <c r="E86" i="2"/>
  <c r="E90" i="3" s="1"/>
  <c r="F86" i="2"/>
  <c r="F90" i="3" s="1"/>
  <c r="G86" i="2"/>
  <c r="G90" i="3" s="1"/>
  <c r="H86" i="2"/>
  <c r="H90" i="3" s="1"/>
  <c r="I86" i="2"/>
  <c r="I90" i="3" s="1"/>
  <c r="J86" i="2"/>
  <c r="J90" i="3" s="1"/>
  <c r="K86" i="2"/>
  <c r="K90" i="3" s="1"/>
  <c r="L86" i="2"/>
  <c r="L90" i="3" s="1"/>
  <c r="M86" i="2"/>
  <c r="M90" i="3" s="1"/>
  <c r="N86" i="2"/>
  <c r="N90" i="3" s="1"/>
  <c r="O86" i="2"/>
  <c r="O90" i="3" s="1"/>
  <c r="P90" i="3"/>
  <c r="Q90" i="3"/>
  <c r="R90" i="3"/>
  <c r="S90" i="3"/>
  <c r="T86" i="2"/>
  <c r="T90" i="3" s="1"/>
  <c r="U86" i="2"/>
  <c r="U90" i="3" s="1"/>
  <c r="V86" i="2"/>
  <c r="V90" i="3" s="1"/>
  <c r="W86" i="2"/>
  <c r="W90" i="3" s="1"/>
  <c r="X86" i="2"/>
  <c r="X90" i="3" s="1"/>
  <c r="Y86" i="2"/>
  <c r="Y90" i="3" s="1"/>
  <c r="Z86" i="2"/>
  <c r="Z90" i="3" s="1"/>
  <c r="AA86" i="2"/>
  <c r="AA90" i="3" s="1"/>
  <c r="C87" i="2"/>
  <c r="C91" i="3" s="1"/>
  <c r="D87" i="2"/>
  <c r="D91" i="3" s="1"/>
  <c r="E87" i="2"/>
  <c r="E91" i="3" s="1"/>
  <c r="F87" i="2"/>
  <c r="F91" i="3" s="1"/>
  <c r="G87" i="2"/>
  <c r="G91" i="3" s="1"/>
  <c r="H87" i="2"/>
  <c r="H91" i="3" s="1"/>
  <c r="I87" i="2"/>
  <c r="I91" i="3" s="1"/>
  <c r="J87" i="2"/>
  <c r="J91" i="3" s="1"/>
  <c r="K87" i="2"/>
  <c r="K91" i="3" s="1"/>
  <c r="L87" i="2"/>
  <c r="L91" i="3" s="1"/>
  <c r="M87" i="2"/>
  <c r="M91" i="3" s="1"/>
  <c r="N87" i="2"/>
  <c r="N91" i="3" s="1"/>
  <c r="O87" i="2"/>
  <c r="O91" i="3" s="1"/>
  <c r="P91" i="3"/>
  <c r="Q91" i="3"/>
  <c r="R91" i="3"/>
  <c r="S91" i="3"/>
  <c r="T87" i="2"/>
  <c r="T91" i="3" s="1"/>
  <c r="U87" i="2"/>
  <c r="U91" i="3" s="1"/>
  <c r="V87" i="2"/>
  <c r="V91" i="3" s="1"/>
  <c r="W87" i="2"/>
  <c r="W91" i="3" s="1"/>
  <c r="X87" i="2"/>
  <c r="X91" i="3" s="1"/>
  <c r="Y87" i="2"/>
  <c r="Y91" i="3" s="1"/>
  <c r="Z87" i="2"/>
  <c r="Z91" i="3" s="1"/>
  <c r="AA87" i="2"/>
  <c r="AA91" i="3" s="1"/>
  <c r="C89" i="2"/>
  <c r="C92" i="3" s="1"/>
  <c r="D89" i="2"/>
  <c r="D92" i="3" s="1"/>
  <c r="E89" i="2"/>
  <c r="E92" i="3" s="1"/>
  <c r="F89" i="2"/>
  <c r="F92" i="3" s="1"/>
  <c r="G89" i="2"/>
  <c r="G92" i="3" s="1"/>
  <c r="H89" i="2"/>
  <c r="H92" i="3" s="1"/>
  <c r="I89" i="2"/>
  <c r="I92" i="3" s="1"/>
  <c r="J89" i="2"/>
  <c r="J92" i="3" s="1"/>
  <c r="K89" i="2"/>
  <c r="K92" i="3" s="1"/>
  <c r="L89" i="2"/>
  <c r="L92" i="3" s="1"/>
  <c r="M89" i="2"/>
  <c r="M92" i="3" s="1"/>
  <c r="N89" i="2"/>
  <c r="N92" i="3" s="1"/>
  <c r="O89" i="2"/>
  <c r="O92" i="3" s="1"/>
  <c r="P92" i="3"/>
  <c r="Q92" i="3"/>
  <c r="R92" i="3"/>
  <c r="S92" i="3"/>
  <c r="T89" i="2"/>
  <c r="T92" i="3" s="1"/>
  <c r="U89" i="2"/>
  <c r="U92" i="3" s="1"/>
  <c r="V89" i="2"/>
  <c r="V92" i="3" s="1"/>
  <c r="W89" i="2"/>
  <c r="W92" i="3" s="1"/>
  <c r="X89" i="2"/>
  <c r="X92" i="3" s="1"/>
  <c r="Y89" i="2"/>
  <c r="Y92" i="3" s="1"/>
  <c r="Z89" i="2"/>
  <c r="Z92" i="3" s="1"/>
  <c r="AA89" i="2"/>
  <c r="AA92" i="3" s="1"/>
  <c r="C90" i="2"/>
  <c r="C93" i="3" s="1"/>
  <c r="D90" i="2"/>
  <c r="D93" i="3" s="1"/>
  <c r="E90" i="2"/>
  <c r="E93" i="3" s="1"/>
  <c r="F90" i="2"/>
  <c r="F93" i="3" s="1"/>
  <c r="G90" i="2"/>
  <c r="G93" i="3" s="1"/>
  <c r="H90" i="2"/>
  <c r="H93" i="3" s="1"/>
  <c r="I90" i="2"/>
  <c r="I93" i="3" s="1"/>
  <c r="J90" i="2"/>
  <c r="J93" i="3" s="1"/>
  <c r="K90" i="2"/>
  <c r="K93" i="3" s="1"/>
  <c r="L90" i="2"/>
  <c r="L93" i="3" s="1"/>
  <c r="M90" i="2"/>
  <c r="M93" i="3" s="1"/>
  <c r="N90" i="2"/>
  <c r="N93" i="3" s="1"/>
  <c r="O90" i="2"/>
  <c r="O93" i="3" s="1"/>
  <c r="P93" i="3"/>
  <c r="Q93" i="3"/>
  <c r="R93" i="3"/>
  <c r="S93" i="3"/>
  <c r="T90" i="2"/>
  <c r="T93" i="3" s="1"/>
  <c r="U90" i="2"/>
  <c r="U93" i="3" s="1"/>
  <c r="V90" i="2"/>
  <c r="V93" i="3" s="1"/>
  <c r="W90" i="2"/>
  <c r="W93" i="3" s="1"/>
  <c r="X90" i="2"/>
  <c r="X93" i="3" s="1"/>
  <c r="Y90" i="2"/>
  <c r="Y93" i="3" s="1"/>
  <c r="Z90" i="2"/>
  <c r="Z93" i="3" s="1"/>
  <c r="AA90" i="2"/>
  <c r="AA93" i="3" s="1"/>
  <c r="D24" i="2"/>
  <c r="F24" i="2"/>
  <c r="H24" i="2"/>
  <c r="J24" i="2"/>
  <c r="L24" i="2"/>
  <c r="N24" i="2"/>
  <c r="U24" i="2"/>
  <c r="W24" i="2"/>
  <c r="C33" i="2"/>
  <c r="E33" i="2"/>
  <c r="G33" i="2"/>
  <c r="I33" i="2"/>
  <c r="K33" i="2"/>
  <c r="M33" i="2"/>
  <c r="O33" i="2"/>
  <c r="T33" i="2"/>
  <c r="V33" i="2"/>
  <c r="D44" i="2"/>
  <c r="F44" i="2"/>
  <c r="H44" i="2"/>
  <c r="J44" i="2"/>
  <c r="L44" i="2"/>
  <c r="N44" i="2"/>
  <c r="U44" i="2"/>
  <c r="W44" i="2"/>
  <c r="C55" i="2"/>
  <c r="E55" i="2"/>
  <c r="G55" i="2"/>
  <c r="I55" i="2"/>
  <c r="K55" i="2"/>
  <c r="M55" i="2"/>
  <c r="O55" i="2"/>
  <c r="T55" i="2"/>
  <c r="V55" i="2"/>
  <c r="D67" i="2"/>
  <c r="F67" i="2"/>
  <c r="H67" i="2"/>
  <c r="K67" i="2"/>
  <c r="M67" i="2"/>
  <c r="O67" i="2"/>
  <c r="V67" i="2"/>
  <c r="I3" i="2"/>
  <c r="B83" i="2"/>
  <c r="B88" i="3" s="1"/>
  <c r="B84" i="2"/>
  <c r="B85" i="2"/>
  <c r="B86" i="2"/>
  <c r="B90" i="3" s="1"/>
  <c r="B87" i="2"/>
  <c r="B88" i="2"/>
  <c r="B79" i="3" s="1"/>
  <c r="B89" i="2"/>
  <c r="B92" i="3" s="1"/>
  <c r="B90" i="2"/>
  <c r="B93" i="3" s="1"/>
  <c r="B91" i="2"/>
  <c r="B81" i="3" s="1"/>
  <c r="B92" i="2"/>
  <c r="B82" i="3" s="1"/>
  <c r="B93" i="2"/>
  <c r="B85" i="3" s="1"/>
  <c r="B68" i="2"/>
  <c r="B70" i="3" s="1"/>
  <c r="B69" i="2"/>
  <c r="B70" i="2"/>
  <c r="B72" i="3" s="1"/>
  <c r="B71" i="2"/>
  <c r="B73" i="3" s="1"/>
  <c r="B72" i="2"/>
  <c r="B74" i="3" s="1"/>
  <c r="B73" i="2"/>
  <c r="B66" i="3" s="1"/>
  <c r="B74" i="2"/>
  <c r="B75" i="2"/>
  <c r="B80" i="3" s="1"/>
  <c r="B76" i="2"/>
  <c r="B68" i="3" s="1"/>
  <c r="B77" i="2"/>
  <c r="B84" i="3" s="1"/>
  <c r="B78" i="2"/>
  <c r="B79" i="2"/>
  <c r="B80" i="2"/>
  <c r="B76" i="3" s="1"/>
  <c r="B81" i="2"/>
  <c r="B69" i="3" s="1"/>
  <c r="B56" i="2"/>
  <c r="B57" i="2"/>
  <c r="B55" i="3" s="1"/>
  <c r="B58" i="2"/>
  <c r="B60" i="3" s="1"/>
  <c r="B59" i="2"/>
  <c r="B60" i="2"/>
  <c r="B57" i="3" s="1"/>
  <c r="B61" i="2"/>
  <c r="B61" i="3" s="1"/>
  <c r="B62" i="2"/>
  <c r="B58" i="3" s="1"/>
  <c r="B63" i="2"/>
  <c r="B54" i="3" s="1"/>
  <c r="B64" i="2"/>
  <c r="B62" i="3" s="1"/>
  <c r="B65" i="2"/>
  <c r="B59" i="3" s="1"/>
  <c r="B66" i="2"/>
  <c r="B63" i="3" s="1"/>
  <c r="B45" i="2"/>
  <c r="B51" i="3" s="1"/>
  <c r="B46" i="2"/>
  <c r="B47" i="2"/>
  <c r="B44" i="3" s="1"/>
  <c r="B48" i="2"/>
  <c r="B52" i="3" s="1"/>
  <c r="B49" i="2"/>
  <c r="B53" i="3" s="1"/>
  <c r="B50" i="2"/>
  <c r="B45" i="3" s="1"/>
  <c r="B51" i="2"/>
  <c r="B46" i="3" s="1"/>
  <c r="B52" i="2"/>
  <c r="B47" i="3" s="1"/>
  <c r="B53" i="2"/>
  <c r="B48" i="3" s="1"/>
  <c r="B54" i="2"/>
  <c r="B49" i="3" s="1"/>
  <c r="B34" i="2"/>
  <c r="B32" i="3" s="1"/>
  <c r="B35" i="2"/>
  <c r="B40" i="3" s="1"/>
  <c r="B36" i="2"/>
  <c r="B41" i="3" s="1"/>
  <c r="B37" i="2"/>
  <c r="B33" i="3" s="1"/>
  <c r="B38" i="2"/>
  <c r="B34" i="3" s="1"/>
  <c r="B39" i="2"/>
  <c r="B35" i="3" s="1"/>
  <c r="B40" i="2"/>
  <c r="B36" i="3" s="1"/>
  <c r="B41" i="2"/>
  <c r="B37" i="3" s="1"/>
  <c r="B42" i="2"/>
  <c r="B42" i="3" s="1"/>
  <c r="B43" i="2"/>
  <c r="B38" i="3" s="1"/>
  <c r="B25" i="2"/>
  <c r="B26" i="2"/>
  <c r="B26" i="3" s="1"/>
  <c r="B27" i="2"/>
  <c r="B27" i="3" s="1"/>
  <c r="B28" i="2"/>
  <c r="B67" i="3" s="1"/>
  <c r="B29" i="2"/>
  <c r="B28" i="3" s="1"/>
  <c r="B30" i="2"/>
  <c r="B29" i="3" s="1"/>
  <c r="B31" i="2"/>
  <c r="B30" i="3" s="1"/>
  <c r="B32" i="2"/>
  <c r="B31" i="3" s="1"/>
  <c r="B12" i="2"/>
  <c r="B12" i="3" s="1"/>
  <c r="B13" i="2"/>
  <c r="B14" i="2"/>
  <c r="B14" i="3" s="1"/>
  <c r="B15" i="2"/>
  <c r="B15" i="3" s="1"/>
  <c r="B16" i="2"/>
  <c r="B16" i="3" s="1"/>
  <c r="B17" i="2"/>
  <c r="B17" i="3" s="1"/>
  <c r="B18" i="2"/>
  <c r="B18" i="3" s="1"/>
  <c r="B19" i="2"/>
  <c r="B19" i="3" s="1"/>
  <c r="B20" i="2"/>
  <c r="B20" i="3" s="1"/>
  <c r="B21" i="2"/>
  <c r="B21" i="3" s="1"/>
  <c r="B22" i="2"/>
  <c r="B22" i="3" s="1"/>
  <c r="B23" i="2"/>
  <c r="B23" i="3" s="1"/>
  <c r="B11" i="2"/>
  <c r="B11" i="3" s="1"/>
  <c r="I3" i="3"/>
  <c r="B25" i="3"/>
  <c r="B43" i="3"/>
  <c r="B56" i="3"/>
  <c r="B75" i="3"/>
  <c r="B78" i="3"/>
  <c r="B83" i="3"/>
  <c r="B86" i="3"/>
  <c r="B89" i="3"/>
  <c r="N67" i="2" l="1"/>
  <c r="L67" i="2"/>
  <c r="J67" i="2"/>
  <c r="G67" i="2"/>
  <c r="E67" i="2"/>
  <c r="C67" i="2"/>
  <c r="N55" i="2"/>
  <c r="L55" i="2"/>
  <c r="J55" i="2"/>
  <c r="H55" i="2"/>
  <c r="F55" i="2"/>
  <c r="D55" i="2"/>
  <c r="O44" i="2"/>
  <c r="M44" i="2"/>
  <c r="K44" i="2"/>
  <c r="I44" i="2"/>
  <c r="G44" i="2"/>
  <c r="E44" i="2"/>
  <c r="C44" i="2"/>
  <c r="N33" i="2"/>
  <c r="L33" i="2"/>
  <c r="J33" i="2"/>
  <c r="H33" i="2"/>
  <c r="F33" i="2"/>
  <c r="D33" i="2"/>
  <c r="O24" i="2"/>
  <c r="M24" i="2"/>
  <c r="K24" i="2"/>
  <c r="I24" i="2"/>
  <c r="G24" i="2"/>
  <c r="E24" i="2"/>
  <c r="C24" i="2"/>
  <c r="T67" i="2"/>
  <c r="W67" i="2"/>
  <c r="U67" i="2"/>
  <c r="W55" i="2"/>
  <c r="U55" i="2"/>
  <c r="V44" i="2"/>
  <c r="T44" i="2"/>
  <c r="W33" i="2"/>
  <c r="U33" i="2"/>
  <c r="V24" i="2"/>
  <c r="T24" i="2"/>
  <c r="AA55" i="2"/>
  <c r="X44" i="2"/>
  <c r="AA33" i="2"/>
  <c r="X24" i="2"/>
  <c r="AA67" i="2"/>
  <c r="Y67" i="2"/>
  <c r="Y55" i="2"/>
  <c r="Z44" i="2"/>
  <c r="Y33" i="2"/>
  <c r="Z24" i="2"/>
  <c r="Z67" i="2"/>
  <c r="X67" i="2"/>
  <c r="Z55" i="2"/>
  <c r="X55" i="2"/>
  <c r="AA44" i="2"/>
  <c r="Y44" i="2"/>
  <c r="Z33" i="2"/>
  <c r="X33" i="2"/>
  <c r="AA24" i="2"/>
  <c r="Y24" i="2"/>
  <c r="G82" i="2"/>
  <c r="AA82" i="2"/>
  <c r="W82" i="2"/>
  <c r="O82" i="2"/>
  <c r="I67" i="2"/>
  <c r="Z94" i="2"/>
  <c r="J94" i="2"/>
  <c r="Y82" i="2"/>
  <c r="U82" i="2"/>
  <c r="K82" i="2"/>
  <c r="C82" i="2"/>
  <c r="V94" i="2"/>
  <c r="N94" i="2"/>
  <c r="F94" i="2"/>
  <c r="Z82" i="2"/>
  <c r="X82" i="2"/>
  <c r="V82" i="2"/>
  <c r="T82" i="2"/>
  <c r="M82" i="2"/>
  <c r="I82" i="2"/>
  <c r="E82" i="2"/>
  <c r="N70" i="3"/>
  <c r="N77" i="3" s="1"/>
  <c r="N82" i="2"/>
  <c r="L70" i="3"/>
  <c r="L77" i="3" s="1"/>
  <c r="L82" i="2"/>
  <c r="J70" i="3"/>
  <c r="J77" i="3" s="1"/>
  <c r="J82" i="2"/>
  <c r="H70" i="3"/>
  <c r="H82" i="2"/>
  <c r="F70" i="3"/>
  <c r="F77" i="3" s="1"/>
  <c r="F82" i="2"/>
  <c r="D70" i="3"/>
  <c r="D77" i="3" s="1"/>
  <c r="D82" i="2"/>
  <c r="Z77" i="3"/>
  <c r="R24" i="3"/>
  <c r="X94" i="2"/>
  <c r="X95" i="2" s="1"/>
  <c r="T94" i="2"/>
  <c r="L94" i="2"/>
  <c r="H94" i="2"/>
  <c r="D94" i="2"/>
  <c r="R77" i="3"/>
  <c r="R64" i="3"/>
  <c r="F50" i="3"/>
  <c r="AA89" i="3"/>
  <c r="AA94" i="3" s="1"/>
  <c r="AA94" i="2"/>
  <c r="Y89" i="3"/>
  <c r="Y94" i="3" s="1"/>
  <c r="Y94" i="2"/>
  <c r="W89" i="3"/>
  <c r="W94" i="3" s="1"/>
  <c r="W94" i="2"/>
  <c r="U89" i="3"/>
  <c r="U94" i="3" s="1"/>
  <c r="U94" i="2"/>
  <c r="U95" i="2" s="1"/>
  <c r="S89" i="3"/>
  <c r="S94" i="3" s="1"/>
  <c r="Q89" i="3"/>
  <c r="Q94" i="3" s="1"/>
  <c r="O89" i="3"/>
  <c r="O94" i="3" s="1"/>
  <c r="O94" i="2"/>
  <c r="M89" i="3"/>
  <c r="M94" i="3" s="1"/>
  <c r="M94" i="2"/>
  <c r="V50" i="3"/>
  <c r="K94" i="2"/>
  <c r="I94" i="2"/>
  <c r="I95" i="2" s="1"/>
  <c r="G94" i="2"/>
  <c r="E94" i="2"/>
  <c r="E95" i="2" s="1"/>
  <c r="C94" i="2"/>
  <c r="C95" i="2" s="1"/>
  <c r="V77" i="3"/>
  <c r="Z64" i="3"/>
  <c r="J64" i="3"/>
  <c r="X77" i="3"/>
  <c r="B44" i="2"/>
  <c r="T77" i="3"/>
  <c r="P77" i="3"/>
  <c r="H77" i="3"/>
  <c r="V64" i="3"/>
  <c r="N64" i="3"/>
  <c r="F64" i="3"/>
  <c r="N50" i="3"/>
  <c r="Z24" i="3"/>
  <c r="J24" i="3"/>
  <c r="K94" i="3"/>
  <c r="I94" i="3"/>
  <c r="G94" i="3"/>
  <c r="E94" i="3"/>
  <c r="C94" i="3"/>
  <c r="Z94" i="3"/>
  <c r="X94" i="3"/>
  <c r="V94" i="3"/>
  <c r="T94" i="3"/>
  <c r="R94" i="3"/>
  <c r="P94" i="3"/>
  <c r="N94" i="3"/>
  <c r="L94" i="3"/>
  <c r="J94" i="3"/>
  <c r="H94" i="3"/>
  <c r="F94" i="3"/>
  <c r="D94" i="3"/>
  <c r="B67" i="2"/>
  <c r="B39" i="3"/>
  <c r="B24" i="2"/>
  <c r="B50" i="3"/>
  <c r="B82" i="2"/>
  <c r="V95" i="2"/>
  <c r="N95" i="2"/>
  <c r="J95" i="2"/>
  <c r="M95" i="2"/>
  <c r="Z50" i="3"/>
  <c r="R50" i="3"/>
  <c r="J50" i="3"/>
  <c r="B87" i="3"/>
  <c r="O77" i="3"/>
  <c r="M77" i="3"/>
  <c r="K77" i="3"/>
  <c r="I77" i="3"/>
  <c r="G77" i="3"/>
  <c r="E77" i="3"/>
  <c r="C77" i="3"/>
  <c r="AA77" i="3"/>
  <c r="Y77" i="3"/>
  <c r="W77" i="3"/>
  <c r="U77" i="3"/>
  <c r="S77" i="3"/>
  <c r="Q77" i="3"/>
  <c r="X64" i="3"/>
  <c r="T64" i="3"/>
  <c r="P64" i="3"/>
  <c r="L64" i="3"/>
  <c r="H64" i="3"/>
  <c r="D64" i="3"/>
  <c r="X50" i="3"/>
  <c r="T50" i="3"/>
  <c r="P50" i="3"/>
  <c r="L50" i="3"/>
  <c r="H50" i="3"/>
  <c r="D50" i="3"/>
  <c r="V24" i="3"/>
  <c r="N24" i="3"/>
  <c r="F24" i="3"/>
  <c r="B64" i="3"/>
  <c r="B33" i="2"/>
  <c r="B94" i="2"/>
  <c r="B91" i="3"/>
  <c r="B94" i="3" s="1"/>
  <c r="B71" i="3"/>
  <c r="B65" i="3"/>
  <c r="B13" i="3"/>
  <c r="B24" i="3" s="1"/>
  <c r="B55" i="2"/>
  <c r="W64" i="3"/>
  <c r="U64" i="3"/>
  <c r="S64" i="3"/>
  <c r="Q64" i="3"/>
  <c r="O64" i="3"/>
  <c r="M64" i="3"/>
  <c r="K64" i="3"/>
  <c r="I64" i="3"/>
  <c r="G64" i="3"/>
  <c r="E64" i="3"/>
  <c r="C64" i="3"/>
  <c r="AA50" i="3"/>
  <c r="Y50" i="3"/>
  <c r="W50" i="3"/>
  <c r="U50" i="3"/>
  <c r="S50" i="3"/>
  <c r="Q50" i="3"/>
  <c r="O50" i="3"/>
  <c r="M50" i="3"/>
  <c r="K50" i="3"/>
  <c r="I50" i="3"/>
  <c r="G50" i="3"/>
  <c r="E50" i="3"/>
  <c r="C50" i="3"/>
  <c r="P24" i="3"/>
  <c r="L24" i="3"/>
  <c r="H24" i="3"/>
  <c r="X24" i="3"/>
  <c r="T24" i="3"/>
  <c r="D24" i="3"/>
  <c r="AA87" i="3"/>
  <c r="Y87" i="3"/>
  <c r="W87" i="3"/>
  <c r="U87" i="3"/>
  <c r="S87" i="3"/>
  <c r="Q87" i="3"/>
  <c r="O87" i="3"/>
  <c r="M87" i="3"/>
  <c r="K87" i="3"/>
  <c r="I87" i="3"/>
  <c r="G87" i="3"/>
  <c r="E87" i="3"/>
  <c r="C87" i="3"/>
  <c r="Z87" i="3"/>
  <c r="X87" i="3"/>
  <c r="V87" i="3"/>
  <c r="T87" i="3"/>
  <c r="R87" i="3"/>
  <c r="P87" i="3"/>
  <c r="N87" i="3"/>
  <c r="L87" i="3"/>
  <c r="J87" i="3"/>
  <c r="H87" i="3"/>
  <c r="F87" i="3"/>
  <c r="D87" i="3"/>
  <c r="AA64" i="3"/>
  <c r="Y64" i="3"/>
  <c r="N39" i="3"/>
  <c r="L39" i="3"/>
  <c r="J39" i="3"/>
  <c r="H39" i="3"/>
  <c r="F39" i="3"/>
  <c r="D39" i="3"/>
  <c r="AA39" i="3"/>
  <c r="Y39" i="3"/>
  <c r="W39" i="3"/>
  <c r="U39" i="3"/>
  <c r="S39" i="3"/>
  <c r="Q39" i="3"/>
  <c r="O39" i="3"/>
  <c r="M39" i="3"/>
  <c r="K39" i="3"/>
  <c r="I39" i="3"/>
  <c r="G39" i="3"/>
  <c r="E39" i="3"/>
  <c r="C39" i="3"/>
  <c r="Z39" i="3"/>
  <c r="X39" i="3"/>
  <c r="V39" i="3"/>
  <c r="T39" i="3"/>
  <c r="R39" i="3"/>
  <c r="P39" i="3"/>
  <c r="AA24" i="3"/>
  <c r="Y24" i="3"/>
  <c r="W24" i="3"/>
  <c r="U24" i="3"/>
  <c r="S24" i="3"/>
  <c r="Q24" i="3"/>
  <c r="O24" i="3"/>
  <c r="M24" i="3"/>
  <c r="K24" i="3"/>
  <c r="I24" i="3"/>
  <c r="G24" i="3"/>
  <c r="E24" i="3"/>
  <c r="C24" i="3"/>
  <c r="D95" i="2" l="1"/>
  <c r="L95" i="2"/>
  <c r="F95" i="3"/>
  <c r="O95" i="2"/>
  <c r="Y95" i="2"/>
  <c r="Z95" i="2"/>
  <c r="AA95" i="2"/>
  <c r="T95" i="2"/>
  <c r="F95" i="2"/>
  <c r="G95" i="2"/>
  <c r="K95" i="2"/>
  <c r="W95" i="2"/>
  <c r="J95" i="3"/>
  <c r="B95" i="2"/>
  <c r="N95" i="3"/>
  <c r="H95" i="2"/>
  <c r="E95" i="3"/>
  <c r="I95" i="3"/>
  <c r="M95" i="3"/>
  <c r="Q95" i="3"/>
  <c r="U95" i="3"/>
  <c r="Y95" i="3"/>
  <c r="P95" i="3"/>
  <c r="T95" i="3"/>
  <c r="X95" i="3"/>
  <c r="H95" i="3"/>
  <c r="B77" i="3"/>
  <c r="B95" i="3" s="1"/>
  <c r="C95" i="3"/>
  <c r="G95" i="3"/>
  <c r="K95" i="3"/>
  <c r="O95" i="3"/>
  <c r="S95" i="3"/>
  <c r="W95" i="3"/>
  <c r="AA95" i="3"/>
  <c r="R95" i="3"/>
  <c r="V95" i="3"/>
  <c r="Z95" i="3"/>
  <c r="D95" i="3"/>
  <c r="L95" i="3"/>
</calcChain>
</file>

<file path=xl/sharedStrings.xml><?xml version="1.0" encoding="utf-8"?>
<sst xmlns="http://schemas.openxmlformats.org/spreadsheetml/2006/main" count="745" uniqueCount="132">
  <si>
    <t>Veřejně prospěšné práce</t>
  </si>
  <si>
    <t>vytvořená místa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</si>
  <si>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</si>
  <si>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</si>
  <si>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</si>
  <si>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</si>
  <si>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</si>
  <si>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</si>
  <si>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</si>
  <si>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</si>
  <si>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</si>
  <si>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</si>
  <si>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</si>
  <si>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</si>
  <si>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</si>
  <si>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</si>
  <si>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</si>
  <si>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</si>
  <si>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</si>
  <si>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</si>
  <si>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</si>
  <si>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</si>
  <si>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</si>
  <si>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</si>
  <si>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</si>
  <si>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</si>
  <si>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</si>
  <si>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</si>
  <si>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</si>
  <si>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</si>
  <si>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</si>
  <si>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</si>
  <si>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</si>
  <si>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</si>
  <si>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</si>
  <si>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</si>
  <si>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</si>
  <si>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</si>
  <si>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</si>
  <si>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</si>
  <si>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</si>
  <si>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</si>
  <si>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</si>
  <si>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</si>
  <si>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</si>
  <si>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</si>
  <si>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</si>
  <si>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</si>
  <si>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</si>
  <si>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</si>
  <si>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</si>
  <si>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</si>
  <si>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</si>
  <si>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</si>
  <si>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</si>
  <si>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</si>
  <si>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</si>
  <si>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</si>
  <si>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</si>
  <si>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</si>
  <si>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</si>
  <si>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</si>
  <si>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</si>
  <si>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</si>
  <si>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</si>
  <si>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</si>
  <si>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</si>
  <si>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</si>
  <si>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</si>
  <si>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</si>
  <si>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</si>
  <si>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</si>
  <si>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</si>
  <si>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</si>
  <si>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</si>
  <si>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</si>
  <si>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</si>
  <si>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</si>
  <si>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</si>
  <si>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</si>
  <si>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</si>
  <si>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</si>
  <si>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</si>
  <si>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</si>
  <si>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</si>
  <si>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</si>
  <si>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</si>
  <si>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</si>
  <si>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</si>
  <si>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</si>
  <si>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</si>
  <si>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</si>
  <si>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</si>
  <si>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</si>
  <si>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</si>
  <si>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</si>
  <si>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</si>
  <si>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</si>
  <si>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Střední Čechy</t>
  </si>
  <si>
    <t>Jihozápad</t>
  </si>
  <si>
    <t>Severozápad</t>
  </si>
  <si>
    <t>Severovýchod</t>
  </si>
  <si>
    <t>Jihovýchod</t>
  </si>
  <si>
    <t>Střední Morava</t>
  </si>
  <si>
    <t>Ostravsko</t>
  </si>
  <si>
    <t>Západočeský kraj</t>
  </si>
  <si>
    <t>Severočeský kraj</t>
  </si>
  <si>
    <t>Východočeský kraj</t>
  </si>
  <si>
    <t>Severomoravský kraj</t>
  </si>
  <si>
    <t>SÚPM - vyhrazená místa</t>
  </si>
  <si>
    <t>SVČ</t>
  </si>
  <si>
    <t>okres, kraj</t>
  </si>
  <si>
    <t>SÚPM  zřízená u zaměstnavatele</t>
  </si>
  <si>
    <t>Chráněné prac. dílny - vytvoření</t>
  </si>
  <si>
    <t>Chráněná prac. místa - vytvoření</t>
  </si>
  <si>
    <t>CHPM - SVČ OZP</t>
  </si>
  <si>
    <t>Přísp.na provoz CHPD, CHPM                                                                                                                                                                                       a CHPM - SVČ OZP</t>
  </si>
  <si>
    <t>umístění uchazeči</t>
  </si>
  <si>
    <t>Příspěvek na provoz CHPD, CHPM                                                                                                                                                                                       a CHPM - SVČ OZP</t>
  </si>
  <si>
    <t>Vysvětlivky:</t>
  </si>
  <si>
    <r>
      <t>SÚPM</t>
    </r>
    <r>
      <rPr>
        <sz val="10"/>
        <rFont val="Arial CE"/>
        <family val="2"/>
        <charset val="238"/>
      </rPr>
      <t xml:space="preserve"> - společensky účelná pracovní místa, </t>
    </r>
    <r>
      <rPr>
        <b/>
        <sz val="10"/>
        <rFont val="Arial CE"/>
        <charset val="238"/>
      </rP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>OZP</t>
    </r>
    <r>
      <rPr>
        <sz val="10"/>
        <rFont val="Arial CE"/>
        <family val="2"/>
        <charset val="238"/>
      </rPr>
      <t xml:space="preserve"> - osoba se zdravotním postižením, </t>
    </r>
    <r>
      <rPr>
        <b/>
        <sz val="10"/>
        <rFont val="Arial CE"/>
        <charset val="238"/>
      </rPr>
      <t>CHPD</t>
    </r>
    <r>
      <rPr>
        <sz val="10"/>
        <rFont val="Arial CE"/>
        <family val="2"/>
        <charset val="238"/>
      </rPr>
      <t xml:space="preserve"> - chráněné pracovní dílny, </t>
    </r>
    <r>
      <rPr>
        <b/>
        <sz val="10"/>
        <rFont val="Arial CE"/>
        <charset val="238"/>
      </rPr>
      <t>CHPM</t>
    </r>
    <r>
      <rPr>
        <sz val="10"/>
        <rFont val="Arial CE"/>
        <family val="2"/>
        <charset val="238"/>
      </rPr>
      <t xml:space="preserve"> - chráněná pracovní místa</t>
    </r>
  </si>
  <si>
    <t>Kraj Vysočina</t>
  </si>
  <si>
    <t>A K T I V N Í   P O L I T I K A   Z A M Ě S T N A N O S T I  k  29. únoru 2012</t>
  </si>
  <si>
    <t>Součet OKpráce a ruční sledování</t>
  </si>
  <si>
    <t>Zlínský kraj</t>
  </si>
  <si>
    <t>počet zaměstnanců</t>
  </si>
  <si>
    <t>Pozn.: Pracovní místa v CHPD vymezená či vytvořená před koncem roku 2011 jsou od 1.1.2012 považována za CHPM.</t>
  </si>
  <si>
    <t>Příspěvek na provoz CHPM                                                                                                                                                                                       a CHPM - SVČ OZP</t>
  </si>
  <si>
    <t>SÚPM - SVČ</t>
  </si>
  <si>
    <r>
      <t>SÚPM</t>
    </r>
    <r>
      <rPr>
        <sz val="10"/>
        <rFont val="Arial CE"/>
        <family val="2"/>
        <charset val="238"/>
      </rPr>
      <t xml:space="preserve"> - společensky účelná pracovní místa, </t>
    </r>
    <r>
      <rPr>
        <b/>
        <sz val="10"/>
        <rFont val="Arial CE"/>
        <charset val="238"/>
      </rPr>
      <t>SVČ</t>
    </r>
    <r>
      <rPr>
        <sz val="10"/>
        <rFont val="Arial CE"/>
        <family val="2"/>
        <charset val="238"/>
      </rPr>
      <t xml:space="preserve"> - samostatná výdělečná činnost, </t>
    </r>
    <r>
      <rPr>
        <b/>
        <sz val="10"/>
        <rFont val="Arial CE"/>
        <charset val="238"/>
      </rPr>
      <t>OZP</t>
    </r>
    <r>
      <rPr>
        <sz val="10"/>
        <rFont val="Arial CE"/>
        <family val="2"/>
        <charset val="238"/>
      </rPr>
      <t xml:space="preserve"> - osoba se zdravotním postižením, </t>
    </r>
    <r>
      <rPr>
        <b/>
        <sz val="10"/>
        <rFont val="Arial CE"/>
        <charset val="238"/>
      </rPr>
      <t>CHPM</t>
    </r>
    <r>
      <rPr>
        <sz val="10"/>
        <rFont val="Arial CE"/>
        <family val="2"/>
        <charset val="238"/>
      </rPr>
      <t xml:space="preserve"> - chráněná pracovní místa</t>
    </r>
  </si>
  <si>
    <t>Chráněná prac. místa - zřízení</t>
  </si>
  <si>
    <t>A K T I V N Í   P O L I T I K A   Z A M Ě S T N A N O S T I  k  31. října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</si>
</sst>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charset val="238"/>
    </font>
    <font>
      <b/>
      <sz val="11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sz val="10"/>
      <name val="Arial Narrow"/>
      <family val="2"/>
    </font>
    <font>
      <b/>
      <sz val="12"/>
      <color rgb="FFFF00FF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FF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5" xfId="0" applyFont="1" applyBorder="1"/>
    <xf numFmtId="0" fontId="2" fillId="0" borderId="6" xfId="0" applyFont="1" applyBorder="1"/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0" fillId="0" borderId="0" xfId="0" applyAlignment="1">
      <alignment vertical="top"/>
    </xf>
    <xf numFmtId="0" fontId="2" fillId="0" borderId="10" xfId="0" applyFont="1" applyBorder="1" applyAlignment="1">
      <alignment horizontal="center"/>
    </xf>
    <xf numFmtId="0" fontId="0" fillId="0" borderId="0" xfId="0" applyBorder="1"/>
    <xf numFmtId="0" fontId="4" fillId="0" borderId="0" xfId="0" applyFont="1"/>
    <xf numFmtId="0" fontId="5" fillId="0" borderId="0" xfId="0" applyFont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6" fillId="0" borderId="0" xfId="0" applyFont="1"/>
    <xf numFmtId="0" fontId="4" fillId="0" borderId="0" xfId="0" applyFont="1" applyBorder="1"/>
    <xf numFmtId="0" fontId="4" fillId="0" borderId="9" xfId="0" applyFont="1" applyBorder="1"/>
    <xf numFmtId="0" fontId="4" fillId="0" borderId="8" xfId="0" applyFont="1" applyBorder="1"/>
    <xf numFmtId="0" fontId="4" fillId="0" borderId="15" xfId="0" applyFont="1" applyBorder="1"/>
    <xf numFmtId="0" fontId="4" fillId="0" borderId="0" xfId="0" applyFont="1" applyFill="1" applyBorder="1"/>
    <xf numFmtId="0" fontId="8" fillId="2" borderId="16" xfId="0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8" fillId="2" borderId="27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center"/>
    </xf>
    <xf numFmtId="0" fontId="8" fillId="2" borderId="29" xfId="0" applyFont="1" applyFill="1" applyBorder="1" applyAlignment="1">
      <alignment horizontal="center"/>
    </xf>
    <xf numFmtId="0" fontId="8" fillId="2" borderId="30" xfId="0" applyFont="1" applyFill="1" applyBorder="1" applyAlignment="1">
      <alignment horizontal="center"/>
    </xf>
    <xf numFmtId="0" fontId="8" fillId="2" borderId="31" xfId="0" applyFont="1" applyFill="1" applyBorder="1" applyAlignment="1">
      <alignment horizontal="center"/>
    </xf>
    <xf numFmtId="0" fontId="8" fillId="2" borderId="32" xfId="0" applyFont="1" applyFill="1" applyBorder="1" applyAlignment="1">
      <alignment horizontal="center"/>
    </xf>
    <xf numFmtId="0" fontId="8" fillId="2" borderId="33" xfId="0" applyFont="1" applyFill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4" fillId="2" borderId="35" xfId="0" applyFont="1" applyFill="1" applyBorder="1"/>
    <xf numFmtId="0" fontId="4" fillId="2" borderId="36" xfId="0" applyFont="1" applyFill="1" applyBorder="1"/>
    <xf numFmtId="0" fontId="4" fillId="2" borderId="37" xfId="0" applyFont="1" applyFill="1" applyBorder="1"/>
    <xf numFmtId="0" fontId="4" fillId="2" borderId="38" xfId="0" applyFont="1" applyFill="1" applyBorder="1"/>
    <xf numFmtId="0" fontId="4" fillId="2" borderId="39" xfId="0" applyFont="1" applyFill="1" applyBorder="1"/>
    <xf numFmtId="0" fontId="4" fillId="0" borderId="40" xfId="0" applyFont="1" applyBorder="1"/>
    <xf numFmtId="0" fontId="4" fillId="2" borderId="41" xfId="0" applyFont="1" applyFill="1" applyBorder="1"/>
    <xf numFmtId="0" fontId="4" fillId="2" borderId="42" xfId="0" applyFont="1" applyFill="1" applyBorder="1"/>
    <xf numFmtId="0" fontId="4" fillId="2" borderId="43" xfId="0" applyFont="1" applyFill="1" applyBorder="1"/>
    <xf numFmtId="0" fontId="4" fillId="2" borderId="44" xfId="0" applyFont="1" applyFill="1" applyBorder="1"/>
    <xf numFmtId="0" fontId="4" fillId="2" borderId="45" xfId="0" applyFont="1" applyFill="1" applyBorder="1"/>
    <xf numFmtId="0" fontId="4" fillId="2" borderId="13" xfId="0" applyFont="1" applyFill="1" applyBorder="1"/>
    <xf numFmtId="0" fontId="4" fillId="2" borderId="14" xfId="0" applyFont="1" applyFill="1" applyBorder="1"/>
    <xf numFmtId="0" fontId="4" fillId="2" borderId="4" xfId="0" applyFont="1" applyFill="1" applyBorder="1"/>
    <xf numFmtId="0" fontId="4" fillId="2" borderId="46" xfId="0" applyFont="1" applyFill="1" applyBorder="1"/>
    <xf numFmtId="0" fontId="4" fillId="2" borderId="47" xfId="0" applyFont="1" applyFill="1" applyBorder="1"/>
    <xf numFmtId="0" fontId="9" fillId="3" borderId="48" xfId="0" applyFont="1" applyFill="1" applyBorder="1"/>
    <xf numFmtId="0" fontId="9" fillId="3" borderId="49" xfId="0" applyFont="1" applyFill="1" applyBorder="1"/>
    <xf numFmtId="0" fontId="9" fillId="3" borderId="50" xfId="0" applyFont="1" applyFill="1" applyBorder="1"/>
    <xf numFmtId="0" fontId="9" fillId="3" borderId="51" xfId="0" applyFont="1" applyFill="1" applyBorder="1"/>
    <xf numFmtId="0" fontId="9" fillId="3" borderId="52" xfId="0" applyFont="1" applyFill="1" applyBorder="1"/>
    <xf numFmtId="0" fontId="2" fillId="0" borderId="40" xfId="0" applyFont="1" applyBorder="1"/>
    <xf numFmtId="0" fontId="2" fillId="2" borderId="26" xfId="0" applyFont="1" applyFill="1" applyBorder="1"/>
    <xf numFmtId="0" fontId="2" fillId="2" borderId="53" xfId="0" applyFont="1" applyFill="1" applyBorder="1"/>
    <xf numFmtId="0" fontId="2" fillId="2" borderId="37" xfId="0" applyFont="1" applyFill="1" applyBorder="1"/>
    <xf numFmtId="0" fontId="2" fillId="2" borderId="54" xfId="0" applyFont="1" applyFill="1" applyBorder="1"/>
    <xf numFmtId="0" fontId="2" fillId="2" borderId="38" xfId="0" applyFont="1" applyFill="1" applyBorder="1"/>
    <xf numFmtId="0" fontId="2" fillId="2" borderId="36" xfId="0" applyFont="1" applyFill="1" applyBorder="1"/>
    <xf numFmtId="0" fontId="2" fillId="2" borderId="55" xfId="0" applyFont="1" applyFill="1" applyBorder="1"/>
    <xf numFmtId="0" fontId="2" fillId="2" borderId="35" xfId="0" applyFont="1" applyFill="1" applyBorder="1"/>
    <xf numFmtId="0" fontId="2" fillId="2" borderId="56" xfId="0" applyFont="1" applyFill="1" applyBorder="1"/>
    <xf numFmtId="0" fontId="2" fillId="2" borderId="43" xfId="0" applyFont="1" applyFill="1" applyBorder="1"/>
    <xf numFmtId="0" fontId="2" fillId="2" borderId="41" xfId="0" applyFont="1" applyFill="1" applyBorder="1"/>
    <xf numFmtId="0" fontId="2" fillId="2" borderId="44" xfId="0" applyFont="1" applyFill="1" applyBorder="1"/>
    <xf numFmtId="0" fontId="2" fillId="2" borderId="42" xfId="0" applyFont="1" applyFill="1" applyBorder="1"/>
    <xf numFmtId="0" fontId="2" fillId="2" borderId="57" xfId="0" applyFont="1" applyFill="1" applyBorder="1"/>
    <xf numFmtId="0" fontId="2" fillId="2" borderId="12" xfId="0" applyFont="1" applyFill="1" applyBorder="1"/>
    <xf numFmtId="0" fontId="2" fillId="2" borderId="4" xfId="0" applyFont="1" applyFill="1" applyBorder="1"/>
    <xf numFmtId="0" fontId="2" fillId="2" borderId="13" xfId="0" applyFont="1" applyFill="1" applyBorder="1"/>
    <xf numFmtId="0" fontId="2" fillId="2" borderId="46" xfId="0" applyFont="1" applyFill="1" applyBorder="1"/>
    <xf numFmtId="0" fontId="2" fillId="2" borderId="14" xfId="0" applyFont="1" applyFill="1" applyBorder="1"/>
    <xf numFmtId="0" fontId="2" fillId="2" borderId="10" xfId="0" applyFont="1" applyFill="1" applyBorder="1"/>
    <xf numFmtId="0" fontId="2" fillId="0" borderId="4" xfId="0" applyFont="1" applyBorder="1" applyAlignment="1">
      <alignment horizontal="center" vertical="center" wrapText="1"/>
    </xf>
    <xf numFmtId="0" fontId="10" fillId="3" borderId="58" xfId="0" applyFont="1" applyFill="1" applyBorder="1"/>
    <xf numFmtId="0" fontId="10" fillId="3" borderId="50" xfId="0" applyFont="1" applyFill="1" applyBorder="1"/>
    <xf numFmtId="0" fontId="10" fillId="3" borderId="48" xfId="0" applyFont="1" applyFill="1" applyBorder="1"/>
    <xf numFmtId="0" fontId="10" fillId="3" borderId="51" xfId="0" applyFont="1" applyFill="1" applyBorder="1"/>
    <xf numFmtId="0" fontId="10" fillId="3" borderId="49" xfId="0" applyFont="1" applyFill="1" applyBorder="1"/>
    <xf numFmtId="0" fontId="10" fillId="3" borderId="59" xfId="0" applyFont="1" applyFill="1" applyBorder="1"/>
    <xf numFmtId="0" fontId="4" fillId="2" borderId="60" xfId="0" applyFont="1" applyFill="1" applyBorder="1"/>
    <xf numFmtId="0" fontId="4" fillId="0" borderId="61" xfId="0" applyFont="1" applyBorder="1"/>
    <xf numFmtId="0" fontId="4" fillId="2" borderId="62" xfId="0" applyFont="1" applyFill="1" applyBorder="1"/>
    <xf numFmtId="0" fontId="4" fillId="2" borderId="2" xfId="0" applyFont="1" applyFill="1" applyBorder="1"/>
    <xf numFmtId="0" fontId="9" fillId="3" borderId="63" xfId="0" applyFont="1" applyFill="1" applyBorder="1"/>
    <xf numFmtId="0" fontId="8" fillId="2" borderId="54" xfId="0" applyFont="1" applyFill="1" applyBorder="1" applyAlignment="1">
      <alignment horizontal="center"/>
    </xf>
    <xf numFmtId="0" fontId="2" fillId="0" borderId="46" xfId="0" applyFont="1" applyBorder="1" applyAlignment="1">
      <alignment horizontal="center" vertical="center" wrapText="1"/>
    </xf>
    <xf numFmtId="0" fontId="0" fillId="0" borderId="64" xfId="0" applyBorder="1" applyAlignment="1">
      <alignment horizontal="center"/>
    </xf>
    <xf numFmtId="0" fontId="4" fillId="2" borderId="65" xfId="0" applyFont="1" applyFill="1" applyBorder="1"/>
    <xf numFmtId="0" fontId="4" fillId="0" borderId="66" xfId="0" applyFont="1" applyFill="1" applyBorder="1"/>
    <xf numFmtId="0" fontId="4" fillId="2" borderId="67" xfId="0" applyFont="1" applyFill="1" applyBorder="1"/>
    <xf numFmtId="0" fontId="4" fillId="2" borderId="64" xfId="0" applyFont="1" applyFill="1" applyBorder="1"/>
    <xf numFmtId="0" fontId="9" fillId="3" borderId="68" xfId="0" applyFont="1" applyFill="1" applyBorder="1"/>
    <xf numFmtId="0" fontId="4" fillId="0" borderId="66" xfId="0" applyFont="1" applyBorder="1"/>
    <xf numFmtId="0" fontId="9" fillId="0" borderId="0" xfId="0" applyFont="1"/>
    <xf numFmtId="0" fontId="11" fillId="0" borderId="0" xfId="0" applyFont="1"/>
    <xf numFmtId="0" fontId="12" fillId="2" borderId="21" xfId="0" applyFont="1" applyFill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5" xfId="0" applyFont="1" applyFill="1" applyBorder="1" applyAlignment="1">
      <alignment horizontal="center"/>
    </xf>
    <xf numFmtId="0" fontId="12" fillId="2" borderId="54" xfId="0" applyFont="1" applyFill="1" applyBorder="1" applyAlignment="1">
      <alignment horizontal="center"/>
    </xf>
    <xf numFmtId="0" fontId="12" fillId="2" borderId="30" xfId="0" applyFont="1" applyFill="1" applyBorder="1" applyAlignment="1">
      <alignment horizontal="center"/>
    </xf>
    <xf numFmtId="0" fontId="12" fillId="2" borderId="28" xfId="0" applyFont="1" applyFill="1" applyBorder="1" applyAlignment="1">
      <alignment horizontal="center"/>
    </xf>
    <xf numFmtId="0" fontId="12" fillId="2" borderId="29" xfId="0" applyFont="1" applyFill="1" applyBorder="1" applyAlignment="1">
      <alignment horizontal="center"/>
    </xf>
    <xf numFmtId="0" fontId="12" fillId="2" borderId="31" xfId="0" applyFont="1" applyFill="1" applyBorder="1" applyAlignment="1">
      <alignment horizontal="center"/>
    </xf>
    <xf numFmtId="0" fontId="12" fillId="2" borderId="32" xfId="0" applyFont="1" applyFill="1" applyBorder="1" applyAlignment="1">
      <alignment horizontal="center"/>
    </xf>
    <xf numFmtId="0" fontId="12" fillId="2" borderId="33" xfId="0" applyFont="1" applyFill="1" applyBorder="1" applyAlignment="1">
      <alignment horizontal="center"/>
    </xf>
    <xf numFmtId="0" fontId="13" fillId="0" borderId="0" xfId="0" applyFont="1" applyAlignment="1"/>
    <xf numFmtId="0" fontId="17" fillId="0" borderId="0" xfId="0" applyFont="1"/>
    <xf numFmtId="0" fontId="2" fillId="0" borderId="0" xfId="0" applyFont="1" applyFill="1" applyBorder="1"/>
    <xf numFmtId="0" fontId="0" fillId="0" borderId="0" xfId="0" applyFill="1" applyBorder="1"/>
    <xf numFmtId="0" fontId="7" fillId="3" borderId="71" xfId="0" applyFont="1" applyFill="1" applyBorder="1" applyAlignment="1">
      <alignment horizontal="center" vertical="center"/>
    </xf>
    <xf numFmtId="0" fontId="7" fillId="3" borderId="69" xfId="0" applyFont="1" applyFill="1" applyBorder="1" applyAlignment="1">
      <alignment horizontal="center" vertical="center"/>
    </xf>
    <xf numFmtId="0" fontId="7" fillId="3" borderId="72" xfId="0" applyFont="1" applyFill="1" applyBorder="1" applyAlignment="1">
      <alignment horizontal="center" vertical="center"/>
    </xf>
    <xf numFmtId="0" fontId="8" fillId="4" borderId="42" xfId="0" applyFont="1" applyFill="1" applyBorder="1" applyAlignment="1">
      <alignment horizontal="center"/>
    </xf>
    <xf numFmtId="0" fontId="8" fillId="4" borderId="44" xfId="0" applyFont="1" applyFill="1" applyBorder="1" applyAlignment="1">
      <alignment horizontal="center"/>
    </xf>
    <xf numFmtId="0" fontId="8" fillId="4" borderId="41" xfId="0" applyFont="1" applyFill="1" applyBorder="1" applyAlignment="1">
      <alignment horizontal="center"/>
    </xf>
    <xf numFmtId="0" fontId="8" fillId="4" borderId="29" xfId="0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0" fontId="1" fillId="3" borderId="73" xfId="0" applyFont="1" applyFill="1" applyBorder="1" applyAlignment="1">
      <alignment horizontal="center" vertical="center"/>
    </xf>
    <xf numFmtId="0" fontId="1" fillId="3" borderId="66" xfId="0" applyFont="1" applyFill="1" applyBorder="1" applyAlignment="1">
      <alignment horizontal="center" vertical="center"/>
    </xf>
    <xf numFmtId="0" fontId="1" fillId="3" borderId="74" xfId="0" applyFont="1" applyFill="1" applyBorder="1" applyAlignment="1">
      <alignment horizontal="center" vertical="center"/>
    </xf>
    <xf numFmtId="0" fontId="8" fillId="4" borderId="70" xfId="0" applyFont="1" applyFill="1" applyBorder="1" applyAlignment="1">
      <alignment horizontal="center"/>
    </xf>
    <xf numFmtId="0" fontId="8" fillId="4" borderId="76" xfId="0" applyFont="1" applyFill="1" applyBorder="1" applyAlignment="1">
      <alignment horizontal="center"/>
    </xf>
    <xf numFmtId="0" fontId="7" fillId="3" borderId="69" xfId="0" applyFont="1" applyFill="1" applyBorder="1" applyAlignment="1">
      <alignment horizontal="center" vertical="center" wrapText="1"/>
    </xf>
    <xf numFmtId="0" fontId="7" fillId="3" borderId="75" xfId="0" applyFont="1" applyFill="1" applyBorder="1" applyAlignment="1">
      <alignment horizontal="center" vertical="center" wrapText="1"/>
    </xf>
    <xf numFmtId="0" fontId="15" fillId="3" borderId="73" xfId="0" applyFont="1" applyFill="1" applyBorder="1" applyAlignment="1">
      <alignment horizontal="center" vertical="center"/>
    </xf>
    <xf numFmtId="0" fontId="15" fillId="3" borderId="66" xfId="0" applyFont="1" applyFill="1" applyBorder="1" applyAlignment="1">
      <alignment horizontal="center" vertical="center"/>
    </xf>
    <xf numFmtId="0" fontId="15" fillId="3" borderId="74" xfId="0" applyFont="1" applyFill="1" applyBorder="1" applyAlignment="1">
      <alignment horizontal="center" vertical="center"/>
    </xf>
    <xf numFmtId="0" fontId="16" fillId="3" borderId="71" xfId="0" applyFont="1" applyFill="1" applyBorder="1" applyAlignment="1">
      <alignment horizontal="center" vertical="center"/>
    </xf>
    <xf numFmtId="0" fontId="16" fillId="3" borderId="69" xfId="0" applyFont="1" applyFill="1" applyBorder="1" applyAlignment="1">
      <alignment horizontal="center" vertical="center"/>
    </xf>
    <xf numFmtId="0" fontId="16" fillId="3" borderId="72" xfId="0" applyFont="1" applyFill="1" applyBorder="1" applyAlignment="1">
      <alignment horizontal="center" vertical="center"/>
    </xf>
    <xf numFmtId="0" fontId="16" fillId="3" borderId="71" xfId="0" applyFont="1" applyFill="1" applyBorder="1" applyAlignment="1">
      <alignment horizontal="center" vertical="center" wrapText="1"/>
    </xf>
    <xf numFmtId="0" fontId="16" fillId="3" borderId="7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6" fillId="3" borderId="69" xfId="0" applyFont="1" applyFill="1" applyBorder="1" applyAlignment="1">
      <alignment horizontal="center" vertical="center" wrapText="1"/>
    </xf>
    <xf numFmtId="0" fontId="16" fillId="3" borderId="7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" fillId="3" borderId="77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8" xfId="0" applyFont="1" applyFill="1" applyBorder="1" applyAlignment="1">
      <alignment horizontal="center" vertical="center"/>
    </xf>
    <xf numFmtId="0" fontId="7" fillId="5" borderId="71" xfId="0" applyFont="1" applyFill="1" applyBorder="1" applyAlignment="1">
      <alignment horizontal="center" vertical="center"/>
    </xf>
    <xf numFmtId="0" fontId="7" fillId="5" borderId="69" xfId="0" applyFont="1" applyFill="1" applyBorder="1" applyAlignment="1">
      <alignment horizontal="center" vertical="center"/>
    </xf>
    <xf numFmtId="0" fontId="7" fillId="5" borderId="72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/>
    </xf>
    <xf numFmtId="0" fontId="8" fillId="4" borderId="28" xfId="0" applyFont="1" applyFill="1" applyBorder="1" applyAlignment="1">
      <alignment horizontal="center"/>
    </xf>
    <xf numFmtId="0" fontId="7" fillId="3" borderId="79" xfId="0" applyFont="1" applyFill="1" applyBorder="1" applyAlignment="1">
      <alignment horizontal="center" vertical="center"/>
    </xf>
    <xf numFmtId="0" fontId="8" fillId="4" borderId="57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FF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AA173"/>
  <sheetViews>
    <sheetView view="pageBreakPreview" zoomScaleNormal="100" workbookViewId="0">
      <pane xSplit="1" ySplit="10" topLeftCell="B11" activePane="bottomRight" state="frozen"/>
      <selection activeCell="E91" sqref="E91"/>
      <selection pane="topRight" activeCell="E91" sqref="E91"/>
      <selection pane="bottomLeft" activeCell="E91" sqref="E91"/>
      <selection pane="bottomRight" activeCell="B14" sqref="B14"/>
    </sheetView>
  </sheetViews>
  <sheetFormatPr defaultRowHeight="12.75" x14ac:dyDescent="0.2"/>
  <cols>
    <col min="1" max="1" width="19.7109375" customWidth="1"/>
    <col min="2" max="2" width="8" customWidth="1"/>
    <col min="3" max="3" width="8.140625" customWidth="1"/>
    <col min="4" max="4" width="8.42578125" customWidth="1"/>
    <col min="5" max="5" width="8.140625" customWidth="1"/>
    <col min="6" max="6" width="8.5703125" customWidth="1"/>
    <col min="7" max="7" width="8.140625" customWidth="1"/>
    <col min="8" max="8" width="8.42578125" customWidth="1"/>
    <col min="9" max="9" width="8.28515625" customWidth="1"/>
    <col min="10" max="10" width="8.42578125" customWidth="1"/>
    <col min="11" max="11" width="8.140625" customWidth="1"/>
    <col min="12" max="12" width="8.42578125" customWidth="1"/>
    <col min="13" max="13" width="8.28515625" customWidth="1"/>
    <col min="14" max="14" width="8.42578125" customWidth="1"/>
    <col min="15" max="15" width="8.140625" customWidth="1"/>
    <col min="16" max="16" width="8.42578125" customWidth="1"/>
    <col min="17" max="17" width="8" customWidth="1"/>
    <col min="18" max="18" width="9" customWidth="1"/>
    <col min="19" max="19" width="8.28515625" customWidth="1"/>
    <col min="20" max="20" width="8.5703125" customWidth="1"/>
    <col min="21" max="21" width="8.28515625" customWidth="1"/>
    <col min="22" max="22" width="8" customWidth="1"/>
    <col min="23" max="23" width="8.28515625" customWidth="1"/>
    <col min="24" max="24" width="8" customWidth="1"/>
    <col min="25" max="25" width="7.5703125" customWidth="1"/>
    <col min="26" max="26" width="9.42578125" customWidth="1"/>
    <col min="27" max="27" width="9.85546875" customWidth="1"/>
  </cols>
  <sheetData>
    <row r="2" spans="1:27" x14ac:dyDescent="0.2">
      <c r="A2" s="17"/>
    </row>
    <row r="3" spans="1:27" ht="18" x14ac:dyDescent="0.25">
      <c r="A3" s="135" t="s">
        <v>123</v>
      </c>
      <c r="I3" s="18" t="s">
        <v>122</v>
      </c>
      <c r="N3" s="18"/>
      <c r="O3" s="18"/>
    </row>
    <row r="4" spans="1:27" ht="16.5" thickBot="1" x14ac:dyDescent="0.3">
      <c r="A4" s="1"/>
      <c r="O4" s="2"/>
    </row>
    <row r="5" spans="1:27" s="24" customFormat="1" ht="46.5" customHeight="1" thickTop="1" x14ac:dyDescent="0.2">
      <c r="A5" s="147" t="s">
        <v>111</v>
      </c>
      <c r="B5" s="140" t="s">
        <v>0</v>
      </c>
      <c r="C5" s="140"/>
      <c r="D5" s="140"/>
      <c r="E5" s="140"/>
      <c r="F5" s="139" t="s">
        <v>112</v>
      </c>
      <c r="G5" s="140"/>
      <c r="H5" s="140"/>
      <c r="I5" s="141"/>
      <c r="J5" s="139" t="s">
        <v>109</v>
      </c>
      <c r="K5" s="140"/>
      <c r="L5" s="140"/>
      <c r="M5" s="141"/>
      <c r="N5" s="139" t="s">
        <v>110</v>
      </c>
      <c r="O5" s="140"/>
      <c r="P5" s="139" t="s">
        <v>113</v>
      </c>
      <c r="Q5" s="140"/>
      <c r="R5" s="140"/>
      <c r="S5" s="141"/>
      <c r="T5" s="139" t="s">
        <v>114</v>
      </c>
      <c r="U5" s="140"/>
      <c r="V5" s="140"/>
      <c r="W5" s="140"/>
      <c r="X5" s="139" t="s">
        <v>115</v>
      </c>
      <c r="Y5" s="141"/>
      <c r="Z5" s="152" t="s">
        <v>118</v>
      </c>
      <c r="AA5" s="153"/>
    </row>
    <row r="6" spans="1:27" s="24" customFormat="1" ht="18" customHeight="1" x14ac:dyDescent="0.3">
      <c r="A6" s="148"/>
      <c r="B6" s="144" t="s">
        <v>1</v>
      </c>
      <c r="C6" s="143"/>
      <c r="D6" s="146" t="s">
        <v>117</v>
      </c>
      <c r="E6" s="146"/>
      <c r="F6" s="142" t="s">
        <v>1</v>
      </c>
      <c r="G6" s="143"/>
      <c r="H6" s="144" t="s">
        <v>117</v>
      </c>
      <c r="I6" s="143"/>
      <c r="J6" s="142" t="s">
        <v>1</v>
      </c>
      <c r="K6" s="143"/>
      <c r="L6" s="144" t="s">
        <v>117</v>
      </c>
      <c r="M6" s="143"/>
      <c r="N6" s="145" t="s">
        <v>117</v>
      </c>
      <c r="O6" s="146"/>
      <c r="P6" s="142" t="s">
        <v>1</v>
      </c>
      <c r="Q6" s="143"/>
      <c r="R6" s="144" t="s">
        <v>117</v>
      </c>
      <c r="S6" s="143"/>
      <c r="T6" s="142" t="s">
        <v>1</v>
      </c>
      <c r="U6" s="143"/>
      <c r="V6" s="144" t="s">
        <v>117</v>
      </c>
      <c r="W6" s="144"/>
      <c r="X6" s="145" t="s">
        <v>117</v>
      </c>
      <c r="Y6" s="150"/>
      <c r="Z6" s="146" t="s">
        <v>117</v>
      </c>
      <c r="AA6" s="151"/>
    </row>
    <row r="7" spans="1:27" s="24" customFormat="1" ht="15" customHeight="1" x14ac:dyDescent="0.2">
      <c r="A7" s="148"/>
      <c r="B7" s="118" t="s">
        <v>2</v>
      </c>
      <c r="C7" s="119" t="s">
        <v>3</v>
      </c>
      <c r="D7" s="118" t="s">
        <v>2</v>
      </c>
      <c r="E7" s="120" t="s">
        <v>3</v>
      </c>
      <c r="F7" s="121" t="s">
        <v>2</v>
      </c>
      <c r="G7" s="119" t="s">
        <v>3</v>
      </c>
      <c r="H7" s="118" t="s">
        <v>2</v>
      </c>
      <c r="I7" s="119" t="s">
        <v>3</v>
      </c>
      <c r="J7" s="121" t="s">
        <v>2</v>
      </c>
      <c r="K7" s="119" t="s">
        <v>3</v>
      </c>
      <c r="L7" s="118" t="s">
        <v>2</v>
      </c>
      <c r="M7" s="119" t="s">
        <v>3</v>
      </c>
      <c r="N7" s="121" t="s">
        <v>2</v>
      </c>
      <c r="O7" s="120" t="s">
        <v>3</v>
      </c>
      <c r="P7" s="121" t="s">
        <v>2</v>
      </c>
      <c r="Q7" s="119" t="s">
        <v>3</v>
      </c>
      <c r="R7" s="118" t="s">
        <v>2</v>
      </c>
      <c r="S7" s="119" t="s">
        <v>3</v>
      </c>
      <c r="T7" s="121" t="s">
        <v>2</v>
      </c>
      <c r="U7" s="119" t="s">
        <v>3</v>
      </c>
      <c r="V7" s="118" t="s">
        <v>2</v>
      </c>
      <c r="W7" s="120" t="s">
        <v>3</v>
      </c>
      <c r="X7" s="121" t="s">
        <v>2</v>
      </c>
      <c r="Y7" s="119" t="s">
        <v>3</v>
      </c>
      <c r="Z7" s="118" t="s">
        <v>2</v>
      </c>
      <c r="AA7" s="122" t="s">
        <v>3</v>
      </c>
    </row>
    <row r="8" spans="1:27" s="24" customFormat="1" ht="15" customHeight="1" x14ac:dyDescent="0.2">
      <c r="A8" s="148"/>
      <c r="B8" s="123" t="s">
        <v>4</v>
      </c>
      <c r="C8" s="124" t="s">
        <v>5</v>
      </c>
      <c r="D8" s="123" t="s">
        <v>4</v>
      </c>
      <c r="E8" s="125" t="s">
        <v>5</v>
      </c>
      <c r="F8" s="126" t="s">
        <v>4</v>
      </c>
      <c r="G8" s="124" t="s">
        <v>5</v>
      </c>
      <c r="H8" s="123" t="s">
        <v>4</v>
      </c>
      <c r="I8" s="124" t="s">
        <v>5</v>
      </c>
      <c r="J8" s="126" t="s">
        <v>4</v>
      </c>
      <c r="K8" s="124" t="s">
        <v>5</v>
      </c>
      <c r="L8" s="123" t="s">
        <v>4</v>
      </c>
      <c r="M8" s="124" t="s">
        <v>5</v>
      </c>
      <c r="N8" s="126" t="s">
        <v>4</v>
      </c>
      <c r="O8" s="125" t="s">
        <v>5</v>
      </c>
      <c r="P8" s="126" t="s">
        <v>4</v>
      </c>
      <c r="Q8" s="124" t="s">
        <v>5</v>
      </c>
      <c r="R8" s="123" t="s">
        <v>4</v>
      </c>
      <c r="S8" s="124" t="s">
        <v>5</v>
      </c>
      <c r="T8" s="126" t="s">
        <v>4</v>
      </c>
      <c r="U8" s="124" t="s">
        <v>5</v>
      </c>
      <c r="V8" s="123" t="s">
        <v>4</v>
      </c>
      <c r="W8" s="125" t="s">
        <v>5</v>
      </c>
      <c r="X8" s="126" t="s">
        <v>4</v>
      </c>
      <c r="Y8" s="124" t="s">
        <v>5</v>
      </c>
      <c r="Z8" s="123" t="s">
        <v>4</v>
      </c>
      <c r="AA8" s="127" t="s">
        <v>5</v>
      </c>
    </row>
    <row r="9" spans="1:27" s="24" customFormat="1" ht="15" customHeight="1" x14ac:dyDescent="0.2">
      <c r="A9" s="149"/>
      <c r="B9" s="128" t="s">
        <v>6</v>
      </c>
      <c r="C9" s="129" t="s">
        <v>7</v>
      </c>
      <c r="D9" s="128" t="s">
        <v>6</v>
      </c>
      <c r="E9" s="130" t="s">
        <v>7</v>
      </c>
      <c r="F9" s="131" t="s">
        <v>6</v>
      </c>
      <c r="G9" s="129" t="s">
        <v>7</v>
      </c>
      <c r="H9" s="128" t="s">
        <v>6</v>
      </c>
      <c r="I9" s="129" t="s">
        <v>7</v>
      </c>
      <c r="J9" s="131" t="s">
        <v>6</v>
      </c>
      <c r="K9" s="129" t="s">
        <v>7</v>
      </c>
      <c r="L9" s="128" t="s">
        <v>6</v>
      </c>
      <c r="M9" s="129" t="s">
        <v>7</v>
      </c>
      <c r="N9" s="132" t="s">
        <v>6</v>
      </c>
      <c r="O9" s="130" t="s">
        <v>7</v>
      </c>
      <c r="P9" s="131" t="s">
        <v>6</v>
      </c>
      <c r="Q9" s="129" t="s">
        <v>7</v>
      </c>
      <c r="R9" s="128" t="s">
        <v>6</v>
      </c>
      <c r="S9" s="129" t="s">
        <v>7</v>
      </c>
      <c r="T9" s="131" t="s">
        <v>6</v>
      </c>
      <c r="U9" s="129" t="s">
        <v>7</v>
      </c>
      <c r="V9" s="128" t="s">
        <v>6</v>
      </c>
      <c r="W9" s="130" t="s">
        <v>7</v>
      </c>
      <c r="X9" s="132" t="s">
        <v>6</v>
      </c>
      <c r="Y9" s="129" t="s">
        <v>7</v>
      </c>
      <c r="Z9" s="133" t="s">
        <v>6</v>
      </c>
      <c r="AA9" s="134" t="s">
        <v>7</v>
      </c>
    </row>
    <row r="10" spans="1:27" s="7" customFormat="1" ht="14.25" customHeight="1" thickBot="1" x14ac:dyDescent="0.25">
      <c r="A10" s="109">
        <v>1</v>
      </c>
      <c r="B10" s="23">
        <v>2</v>
      </c>
      <c r="C10" s="5">
        <v>3</v>
      </c>
      <c r="D10" s="6">
        <v>4</v>
      </c>
      <c r="E10" s="15">
        <v>5</v>
      </c>
      <c r="F10" s="22">
        <v>6</v>
      </c>
      <c r="G10" s="5">
        <v>7</v>
      </c>
      <c r="H10" s="21">
        <v>8</v>
      </c>
      <c r="I10" s="5">
        <v>9</v>
      </c>
      <c r="J10" s="4">
        <v>10</v>
      </c>
      <c r="K10" s="108">
        <v>11</v>
      </c>
      <c r="L10" s="6">
        <v>13</v>
      </c>
      <c r="M10" s="6">
        <v>14</v>
      </c>
      <c r="N10" s="4">
        <v>16</v>
      </c>
      <c r="O10" s="15">
        <v>17</v>
      </c>
      <c r="P10" s="4">
        <v>18</v>
      </c>
      <c r="Q10" s="5">
        <v>19</v>
      </c>
      <c r="R10" s="23">
        <v>20</v>
      </c>
      <c r="S10" s="5">
        <v>21</v>
      </c>
      <c r="T10" s="4">
        <v>22</v>
      </c>
      <c r="U10" s="5">
        <v>23</v>
      </c>
      <c r="V10" s="23">
        <v>24</v>
      </c>
      <c r="W10" s="15">
        <v>25</v>
      </c>
      <c r="X10" s="4">
        <v>26</v>
      </c>
      <c r="Y10" s="5">
        <v>27</v>
      </c>
      <c r="Z10" s="6">
        <v>28</v>
      </c>
      <c r="AA10" s="52">
        <v>29</v>
      </c>
    </row>
    <row r="11" spans="1:27" s="17" customFormat="1" ht="16.5" customHeight="1" x14ac:dyDescent="0.2">
      <c r="A11" s="110" t="s">
        <v>8</v>
      </c>
      <c r="B11" s="55"/>
      <c r="C11" s="56"/>
      <c r="D11" s="102"/>
      <c r="E11" s="53"/>
      <c r="F11" s="102"/>
      <c r="G11" s="56"/>
      <c r="H11" s="102"/>
      <c r="I11" s="56"/>
      <c r="J11" s="102"/>
      <c r="K11" s="56"/>
      <c r="L11" s="55"/>
      <c r="M11" s="53"/>
      <c r="N11" s="102"/>
      <c r="O11" s="56"/>
      <c r="P11" s="102"/>
      <c r="Q11" s="56"/>
      <c r="R11" s="55"/>
      <c r="S11" s="56"/>
      <c r="T11" s="55"/>
      <c r="U11" s="56"/>
      <c r="V11" s="55"/>
      <c r="W11" s="53"/>
      <c r="X11" s="102"/>
      <c r="Y11" s="56"/>
      <c r="Z11" s="102"/>
      <c r="AA11" s="57"/>
    </row>
    <row r="12" spans="1:27" s="17" customFormat="1" ht="15.75" customHeight="1" x14ac:dyDescent="0.2">
      <c r="A12" s="115" t="s">
        <v>9</v>
      </c>
      <c r="B12" s="58"/>
      <c r="C12" s="27"/>
      <c r="D12" s="103"/>
      <c r="E12" s="25"/>
      <c r="F12" s="103"/>
      <c r="G12" s="27"/>
      <c r="H12" s="103"/>
      <c r="I12" s="27"/>
      <c r="J12" s="103"/>
      <c r="K12" s="27"/>
      <c r="L12" s="58"/>
      <c r="M12" s="25"/>
      <c r="N12" s="103"/>
      <c r="O12" s="27"/>
      <c r="P12" s="103"/>
      <c r="Q12" s="27"/>
      <c r="R12" s="58"/>
      <c r="S12" s="27"/>
      <c r="T12" s="58"/>
      <c r="U12" s="27"/>
      <c r="V12" s="58"/>
      <c r="W12" s="25"/>
      <c r="X12" s="103"/>
      <c r="Y12" s="27"/>
      <c r="Z12" s="103"/>
      <c r="AA12" s="28"/>
    </row>
    <row r="13" spans="1:27" s="17" customFormat="1" ht="15.75" customHeight="1" x14ac:dyDescent="0.2">
      <c r="A13" s="115" t="s">
        <v>10</v>
      </c>
      <c r="B13" s="58"/>
      <c r="C13" s="27"/>
      <c r="D13" s="103"/>
      <c r="E13" s="25"/>
      <c r="F13" s="103"/>
      <c r="G13" s="27"/>
      <c r="H13" s="103"/>
      <c r="I13" s="27"/>
      <c r="J13" s="58"/>
      <c r="K13" s="27"/>
      <c r="L13" s="103"/>
      <c r="M13" s="25"/>
      <c r="N13" s="103"/>
      <c r="O13" s="27"/>
      <c r="P13" s="103"/>
      <c r="Q13" s="27"/>
      <c r="R13" s="103"/>
      <c r="S13" s="27"/>
      <c r="T13" s="58"/>
      <c r="U13" s="27"/>
      <c r="V13" s="103"/>
      <c r="W13" s="25"/>
      <c r="X13" s="103"/>
      <c r="Y13" s="27"/>
      <c r="Z13" s="103"/>
      <c r="AA13" s="28"/>
    </row>
    <row r="14" spans="1:27" s="17" customFormat="1" ht="15.75" customHeight="1" x14ac:dyDescent="0.2">
      <c r="A14" s="115" t="s">
        <v>11</v>
      </c>
      <c r="B14" s="58"/>
      <c r="C14" s="27"/>
      <c r="D14" s="103"/>
      <c r="E14" s="25"/>
      <c r="F14" s="103"/>
      <c r="G14" s="27"/>
      <c r="H14" s="103"/>
      <c r="I14" s="27"/>
      <c r="J14" s="58"/>
      <c r="K14" s="27"/>
      <c r="L14" s="103"/>
      <c r="M14" s="25"/>
      <c r="N14" s="103"/>
      <c r="O14" s="27"/>
      <c r="P14" s="103"/>
      <c r="Q14" s="27"/>
      <c r="R14" s="103"/>
      <c r="S14" s="27"/>
      <c r="T14" s="58"/>
      <c r="U14" s="27"/>
      <c r="V14" s="103"/>
      <c r="W14" s="25"/>
      <c r="X14" s="103"/>
      <c r="Y14" s="27"/>
      <c r="Z14" s="103"/>
      <c r="AA14" s="28"/>
    </row>
    <row r="15" spans="1:27" s="17" customFormat="1" ht="15.75" customHeight="1" x14ac:dyDescent="0.2">
      <c r="A15" s="115" t="s">
        <v>12</v>
      </c>
      <c r="B15" s="58"/>
      <c r="C15" s="27"/>
      <c r="D15" s="103"/>
      <c r="E15" s="25"/>
      <c r="F15" s="103"/>
      <c r="G15" s="27"/>
      <c r="H15" s="103"/>
      <c r="I15" s="27"/>
      <c r="J15" s="58"/>
      <c r="K15" s="27"/>
      <c r="L15" s="103"/>
      <c r="M15" s="25"/>
      <c r="N15" s="103"/>
      <c r="O15" s="27"/>
      <c r="P15" s="103"/>
      <c r="Q15" s="27"/>
      <c r="R15" s="103"/>
      <c r="S15" s="27"/>
      <c r="T15" s="58"/>
      <c r="U15" s="27"/>
      <c r="V15" s="103"/>
      <c r="W15" s="25"/>
      <c r="X15" s="103"/>
      <c r="Y15" s="27"/>
      <c r="Z15" s="103"/>
      <c r="AA15" s="28"/>
    </row>
    <row r="16" spans="1:27" s="17" customFormat="1" ht="15.75" customHeight="1" x14ac:dyDescent="0.2">
      <c r="A16" s="115" t="s">
        <v>13</v>
      </c>
      <c r="B16" s="58"/>
      <c r="C16" s="27"/>
      <c r="D16" s="103"/>
      <c r="E16" s="25"/>
      <c r="F16" s="103"/>
      <c r="G16" s="27"/>
      <c r="H16" s="103"/>
      <c r="I16" s="27"/>
      <c r="J16" s="58"/>
      <c r="K16" s="27"/>
      <c r="L16" s="103"/>
      <c r="M16" s="25"/>
      <c r="N16" s="103"/>
      <c r="O16" s="27"/>
      <c r="P16" s="103"/>
      <c r="Q16" s="27"/>
      <c r="R16" s="103"/>
      <c r="S16" s="27"/>
      <c r="T16" s="58"/>
      <c r="U16" s="27"/>
      <c r="V16" s="103"/>
      <c r="W16" s="25"/>
      <c r="X16" s="103"/>
      <c r="Y16" s="27"/>
      <c r="Z16" s="103"/>
      <c r="AA16" s="28"/>
    </row>
    <row r="17" spans="1:27" s="17" customFormat="1" ht="15.75" customHeight="1" x14ac:dyDescent="0.2">
      <c r="A17" s="115" t="s">
        <v>14</v>
      </c>
      <c r="B17" s="58"/>
      <c r="C17" s="27"/>
      <c r="D17" s="103"/>
      <c r="E17" s="25"/>
      <c r="F17" s="103"/>
      <c r="G17" s="27"/>
      <c r="H17" s="103"/>
      <c r="I17" s="27"/>
      <c r="J17" s="58"/>
      <c r="K17" s="27"/>
      <c r="L17" s="103"/>
      <c r="M17" s="25"/>
      <c r="N17" s="103"/>
      <c r="O17" s="27"/>
      <c r="P17" s="103"/>
      <c r="Q17" s="27"/>
      <c r="R17" s="103"/>
      <c r="S17" s="27"/>
      <c r="T17" s="58"/>
      <c r="U17" s="27"/>
      <c r="V17" s="103"/>
      <c r="W17" s="25"/>
      <c r="X17" s="103"/>
      <c r="Y17" s="27"/>
      <c r="Z17" s="103"/>
      <c r="AA17" s="28"/>
    </row>
    <row r="18" spans="1:27" s="17" customFormat="1" ht="15.75" customHeight="1" x14ac:dyDescent="0.2">
      <c r="A18" s="115" t="s">
        <v>15</v>
      </c>
      <c r="B18" s="58"/>
      <c r="C18" s="27"/>
      <c r="D18" s="103"/>
      <c r="E18" s="25"/>
      <c r="F18" s="103"/>
      <c r="G18" s="27"/>
      <c r="H18" s="103"/>
      <c r="I18" s="27"/>
      <c r="J18" s="58"/>
      <c r="K18" s="27"/>
      <c r="L18" s="103"/>
      <c r="M18" s="25"/>
      <c r="N18" s="103"/>
      <c r="O18" s="27"/>
      <c r="P18" s="103"/>
      <c r="Q18" s="27"/>
      <c r="R18" s="103"/>
      <c r="S18" s="27"/>
      <c r="T18" s="58"/>
      <c r="U18" s="27"/>
      <c r="V18" s="103"/>
      <c r="W18" s="25"/>
      <c r="X18" s="103"/>
      <c r="Y18" s="27"/>
      <c r="Z18" s="103"/>
      <c r="AA18" s="28"/>
    </row>
    <row r="19" spans="1:27" s="17" customFormat="1" ht="15.75" customHeight="1" x14ac:dyDescent="0.2">
      <c r="A19" s="115" t="s">
        <v>16</v>
      </c>
      <c r="B19" s="58"/>
      <c r="C19" s="27"/>
      <c r="D19" s="103"/>
      <c r="E19" s="25"/>
      <c r="F19" s="103"/>
      <c r="G19" s="27"/>
      <c r="H19" s="103"/>
      <c r="I19" s="27"/>
      <c r="J19" s="58"/>
      <c r="K19" s="27"/>
      <c r="L19" s="103"/>
      <c r="M19" s="25"/>
      <c r="N19" s="103"/>
      <c r="O19" s="27"/>
      <c r="P19" s="103"/>
      <c r="Q19" s="27"/>
      <c r="R19" s="103"/>
      <c r="S19" s="27"/>
      <c r="T19" s="58"/>
      <c r="U19" s="27"/>
      <c r="V19" s="103"/>
      <c r="W19" s="25"/>
      <c r="X19" s="103"/>
      <c r="Y19" s="27"/>
      <c r="Z19" s="103"/>
      <c r="AA19" s="28"/>
    </row>
    <row r="20" spans="1:27" s="17" customFormat="1" ht="15.75" customHeight="1" x14ac:dyDescent="0.2">
      <c r="A20" s="115" t="s">
        <v>17</v>
      </c>
      <c r="B20" s="58"/>
      <c r="C20" s="27"/>
      <c r="D20" s="103"/>
      <c r="E20" s="25"/>
      <c r="F20" s="103"/>
      <c r="G20" s="27"/>
      <c r="H20" s="103"/>
      <c r="I20" s="27"/>
      <c r="J20" s="58"/>
      <c r="K20" s="27"/>
      <c r="L20" s="103"/>
      <c r="M20" s="25"/>
      <c r="N20" s="103"/>
      <c r="O20" s="27"/>
      <c r="P20" s="103"/>
      <c r="Q20" s="27"/>
      <c r="R20" s="103"/>
      <c r="S20" s="27"/>
      <c r="T20" s="58"/>
      <c r="U20" s="27"/>
      <c r="V20" s="103"/>
      <c r="W20" s="25"/>
      <c r="X20" s="103"/>
      <c r="Y20" s="27"/>
      <c r="Z20" s="103"/>
      <c r="AA20" s="28"/>
    </row>
    <row r="21" spans="1:27" s="17" customFormat="1" ht="15.75" customHeight="1" x14ac:dyDescent="0.2">
      <c r="A21" s="115" t="s">
        <v>18</v>
      </c>
      <c r="B21" s="58"/>
      <c r="C21" s="27"/>
      <c r="D21" s="103"/>
      <c r="E21" s="25"/>
      <c r="F21" s="103"/>
      <c r="G21" s="27"/>
      <c r="H21" s="103"/>
      <c r="I21" s="27"/>
      <c r="J21" s="58"/>
      <c r="K21" s="27"/>
      <c r="L21" s="103"/>
      <c r="M21" s="25"/>
      <c r="N21" s="103"/>
      <c r="O21" s="27"/>
      <c r="P21" s="103"/>
      <c r="Q21" s="27"/>
      <c r="R21" s="103"/>
      <c r="S21" s="27"/>
      <c r="T21" s="58"/>
      <c r="U21" s="27"/>
      <c r="V21" s="103"/>
      <c r="W21" s="25"/>
      <c r="X21" s="103"/>
      <c r="Y21" s="27"/>
      <c r="Z21" s="103"/>
      <c r="AA21" s="28"/>
    </row>
    <row r="22" spans="1:27" s="17" customFormat="1" ht="15.75" customHeight="1" x14ac:dyDescent="0.2">
      <c r="A22" s="115" t="s">
        <v>19</v>
      </c>
      <c r="B22" s="58"/>
      <c r="C22" s="27"/>
      <c r="D22" s="103"/>
      <c r="E22" s="25"/>
      <c r="F22" s="103"/>
      <c r="G22" s="27"/>
      <c r="H22" s="103"/>
      <c r="I22" s="27"/>
      <c r="J22" s="58"/>
      <c r="K22" s="27"/>
      <c r="L22" s="103"/>
      <c r="M22" s="25"/>
      <c r="N22" s="103"/>
      <c r="O22" s="27"/>
      <c r="P22" s="103"/>
      <c r="Q22" s="27"/>
      <c r="R22" s="103"/>
      <c r="S22" s="27"/>
      <c r="T22" s="58"/>
      <c r="U22" s="27"/>
      <c r="V22" s="103"/>
      <c r="W22" s="25"/>
      <c r="X22" s="103"/>
      <c r="Y22" s="27"/>
      <c r="Z22" s="103"/>
      <c r="AA22" s="28"/>
    </row>
    <row r="23" spans="1:27" s="17" customFormat="1" ht="15.75" customHeight="1" x14ac:dyDescent="0.2">
      <c r="A23" s="115" t="s">
        <v>20</v>
      </c>
      <c r="B23" s="58"/>
      <c r="C23" s="27"/>
      <c r="D23" s="103"/>
      <c r="E23" s="25"/>
      <c r="F23" s="103"/>
      <c r="G23" s="27"/>
      <c r="H23" s="103"/>
      <c r="I23" s="27"/>
      <c r="J23" s="58"/>
      <c r="K23" s="27"/>
      <c r="L23" s="103"/>
      <c r="M23" s="25"/>
      <c r="N23" s="103"/>
      <c r="O23" s="27"/>
      <c r="P23" s="103"/>
      <c r="Q23" s="27"/>
      <c r="R23" s="103"/>
      <c r="S23" s="27"/>
      <c r="T23" s="58"/>
      <c r="U23" s="27"/>
      <c r="V23" s="103"/>
      <c r="W23" s="25"/>
      <c r="X23" s="103"/>
      <c r="Y23" s="27"/>
      <c r="Z23" s="103"/>
      <c r="AA23" s="28"/>
    </row>
    <row r="24" spans="1:27" s="17" customFormat="1" ht="16.5" customHeight="1" x14ac:dyDescent="0.2">
      <c r="A24" s="112" t="s">
        <v>21</v>
      </c>
      <c r="B24" s="61"/>
      <c r="C24" s="62"/>
      <c r="D24" s="104"/>
      <c r="E24" s="59"/>
      <c r="F24" s="104"/>
      <c r="G24" s="62"/>
      <c r="H24" s="104"/>
      <c r="I24" s="62"/>
      <c r="J24" s="61"/>
      <c r="K24" s="62"/>
      <c r="L24" s="104"/>
      <c r="M24" s="59"/>
      <c r="N24" s="104"/>
      <c r="O24" s="62"/>
      <c r="P24" s="104"/>
      <c r="Q24" s="62"/>
      <c r="R24" s="104"/>
      <c r="S24" s="62"/>
      <c r="T24" s="61"/>
      <c r="U24" s="62"/>
      <c r="V24" s="104"/>
      <c r="W24" s="59"/>
      <c r="X24" s="104"/>
      <c r="Y24" s="62"/>
      <c r="Z24" s="104"/>
      <c r="AA24" s="63"/>
    </row>
    <row r="25" spans="1:27" s="17" customFormat="1" ht="15.75" customHeight="1" x14ac:dyDescent="0.2">
      <c r="A25" s="115" t="s">
        <v>22</v>
      </c>
      <c r="B25" s="58"/>
      <c r="C25" s="27"/>
      <c r="D25" s="103"/>
      <c r="E25" s="25"/>
      <c r="F25" s="103"/>
      <c r="G25" s="27"/>
      <c r="H25" s="103"/>
      <c r="I25" s="27"/>
      <c r="J25" s="58"/>
      <c r="K25" s="27"/>
      <c r="L25" s="103"/>
      <c r="M25" s="25"/>
      <c r="N25" s="103"/>
      <c r="O25" s="27"/>
      <c r="P25" s="103"/>
      <c r="Q25" s="27"/>
      <c r="R25" s="103"/>
      <c r="S25" s="27"/>
      <c r="T25" s="58"/>
      <c r="U25" s="27"/>
      <c r="V25" s="103"/>
      <c r="W25" s="25"/>
      <c r="X25" s="103"/>
      <c r="Y25" s="27"/>
      <c r="Z25" s="103"/>
      <c r="AA25" s="28"/>
    </row>
    <row r="26" spans="1:27" s="17" customFormat="1" ht="15.75" customHeight="1" x14ac:dyDescent="0.2">
      <c r="A26" s="115" t="s">
        <v>23</v>
      </c>
      <c r="B26" s="58"/>
      <c r="C26" s="27"/>
      <c r="D26" s="103"/>
      <c r="E26" s="25"/>
      <c r="F26" s="103"/>
      <c r="G26" s="27"/>
      <c r="H26" s="103"/>
      <c r="I26" s="27"/>
      <c r="J26" s="58"/>
      <c r="K26" s="27"/>
      <c r="L26" s="103"/>
      <c r="M26" s="25"/>
      <c r="N26" s="103"/>
      <c r="O26" s="27"/>
      <c r="P26" s="103"/>
      <c r="Q26" s="27"/>
      <c r="R26" s="103"/>
      <c r="S26" s="27"/>
      <c r="T26" s="58"/>
      <c r="U26" s="27"/>
      <c r="V26" s="103"/>
      <c r="W26" s="25"/>
      <c r="X26" s="103"/>
      <c r="Y26" s="27"/>
      <c r="Z26" s="103"/>
      <c r="AA26" s="28"/>
    </row>
    <row r="27" spans="1:27" s="17" customFormat="1" ht="15.75" customHeight="1" x14ac:dyDescent="0.2">
      <c r="A27" s="115" t="s">
        <v>24</v>
      </c>
      <c r="B27" s="58"/>
      <c r="C27" s="27"/>
      <c r="D27" s="103"/>
      <c r="E27" s="25"/>
      <c r="F27" s="103"/>
      <c r="G27" s="27"/>
      <c r="H27" s="103"/>
      <c r="I27" s="27"/>
      <c r="J27" s="58"/>
      <c r="K27" s="27"/>
      <c r="L27" s="103"/>
      <c r="M27" s="25"/>
      <c r="N27" s="103"/>
      <c r="O27" s="27"/>
      <c r="P27" s="103"/>
      <c r="Q27" s="27"/>
      <c r="R27" s="103"/>
      <c r="S27" s="27"/>
      <c r="T27" s="58"/>
      <c r="U27" s="27"/>
      <c r="V27" s="103"/>
      <c r="W27" s="25"/>
      <c r="X27" s="103"/>
      <c r="Y27" s="27"/>
      <c r="Z27" s="103"/>
      <c r="AA27" s="28"/>
    </row>
    <row r="28" spans="1:27" s="17" customFormat="1" ht="15.75" customHeight="1" x14ac:dyDescent="0.2">
      <c r="A28" s="115" t="s">
        <v>25</v>
      </c>
      <c r="B28" s="58"/>
      <c r="C28" s="27"/>
      <c r="D28" s="103"/>
      <c r="E28" s="25"/>
      <c r="F28" s="103"/>
      <c r="G28" s="27"/>
      <c r="H28" s="103"/>
      <c r="I28" s="27"/>
      <c r="J28" s="58"/>
      <c r="K28" s="27"/>
      <c r="L28" s="103"/>
      <c r="M28" s="25"/>
      <c r="N28" s="103"/>
      <c r="O28" s="27"/>
      <c r="P28" s="103"/>
      <c r="Q28" s="27"/>
      <c r="R28" s="103"/>
      <c r="S28" s="27"/>
      <c r="T28" s="58"/>
      <c r="U28" s="27"/>
      <c r="V28" s="103"/>
      <c r="W28" s="25"/>
      <c r="X28" s="103"/>
      <c r="Y28" s="27"/>
      <c r="Z28" s="103"/>
      <c r="AA28" s="28"/>
    </row>
    <row r="29" spans="1:27" s="17" customFormat="1" ht="15.75" customHeight="1" x14ac:dyDescent="0.2">
      <c r="A29" s="115" t="s">
        <v>26</v>
      </c>
      <c r="B29" s="58"/>
      <c r="C29" s="27"/>
      <c r="D29" s="103"/>
      <c r="E29" s="25"/>
      <c r="F29" s="103"/>
      <c r="G29" s="27"/>
      <c r="H29" s="103"/>
      <c r="I29" s="27"/>
      <c r="J29" s="58"/>
      <c r="K29" s="27"/>
      <c r="L29" s="103"/>
      <c r="M29" s="25"/>
      <c r="N29" s="103"/>
      <c r="O29" s="27"/>
      <c r="P29" s="103"/>
      <c r="Q29" s="27"/>
      <c r="R29" s="103"/>
      <c r="S29" s="27"/>
      <c r="T29" s="58"/>
      <c r="U29" s="27"/>
      <c r="V29" s="103"/>
      <c r="W29" s="25"/>
      <c r="X29" s="103"/>
      <c r="Y29" s="27"/>
      <c r="Z29" s="103"/>
      <c r="AA29" s="28"/>
    </row>
    <row r="30" spans="1:27" s="17" customFormat="1" ht="15.75" customHeight="1" x14ac:dyDescent="0.2">
      <c r="A30" s="115" t="s">
        <v>27</v>
      </c>
      <c r="B30" s="58"/>
      <c r="C30" s="27"/>
      <c r="D30" s="103"/>
      <c r="E30" s="25"/>
      <c r="F30" s="103"/>
      <c r="G30" s="27"/>
      <c r="H30" s="103"/>
      <c r="I30" s="27"/>
      <c r="J30" s="58"/>
      <c r="K30" s="27"/>
      <c r="L30" s="103"/>
      <c r="M30" s="25"/>
      <c r="N30" s="103"/>
      <c r="O30" s="27"/>
      <c r="P30" s="103"/>
      <c r="Q30" s="27"/>
      <c r="R30" s="103"/>
      <c r="S30" s="27"/>
      <c r="T30" s="58"/>
      <c r="U30" s="27"/>
      <c r="V30" s="103"/>
      <c r="W30" s="25"/>
      <c r="X30" s="103"/>
      <c r="Y30" s="27"/>
      <c r="Z30" s="103"/>
      <c r="AA30" s="28"/>
    </row>
    <row r="31" spans="1:27" s="17" customFormat="1" ht="15.75" customHeight="1" x14ac:dyDescent="0.2">
      <c r="A31" s="115" t="s">
        <v>28</v>
      </c>
      <c r="B31" s="58"/>
      <c r="C31" s="27"/>
      <c r="D31" s="103"/>
      <c r="E31" s="25"/>
      <c r="F31" s="103"/>
      <c r="G31" s="27"/>
      <c r="H31" s="103"/>
      <c r="I31" s="27"/>
      <c r="J31" s="58"/>
      <c r="K31" s="27"/>
      <c r="L31" s="103"/>
      <c r="M31" s="25"/>
      <c r="N31" s="103"/>
      <c r="O31" s="27"/>
      <c r="P31" s="103"/>
      <c r="Q31" s="27"/>
      <c r="R31" s="103"/>
      <c r="S31" s="27"/>
      <c r="T31" s="58"/>
      <c r="U31" s="27"/>
      <c r="V31" s="103"/>
      <c r="W31" s="25"/>
      <c r="X31" s="103"/>
      <c r="Y31" s="27"/>
      <c r="Z31" s="103"/>
      <c r="AA31" s="28"/>
    </row>
    <row r="32" spans="1:27" s="17" customFormat="1" ht="16.5" customHeight="1" x14ac:dyDescent="0.2">
      <c r="A32" s="112" t="s">
        <v>29</v>
      </c>
      <c r="B32" s="61"/>
      <c r="C32" s="62"/>
      <c r="D32" s="104"/>
      <c r="E32" s="59"/>
      <c r="F32" s="104"/>
      <c r="G32" s="62"/>
      <c r="H32" s="104"/>
      <c r="I32" s="62"/>
      <c r="J32" s="61"/>
      <c r="K32" s="62"/>
      <c r="L32" s="104"/>
      <c r="M32" s="59"/>
      <c r="N32" s="104"/>
      <c r="O32" s="62"/>
      <c r="P32" s="104"/>
      <c r="Q32" s="62"/>
      <c r="R32" s="104"/>
      <c r="S32" s="62"/>
      <c r="T32" s="61"/>
      <c r="U32" s="62"/>
      <c r="V32" s="104"/>
      <c r="W32" s="59"/>
      <c r="X32" s="104"/>
      <c r="Y32" s="62"/>
      <c r="Z32" s="104"/>
      <c r="AA32" s="63"/>
    </row>
    <row r="33" spans="1:27" s="17" customFormat="1" ht="15.75" customHeight="1" x14ac:dyDescent="0.2">
      <c r="A33" s="115" t="s">
        <v>30</v>
      </c>
      <c r="B33" s="58"/>
      <c r="C33" s="27"/>
      <c r="D33" s="103"/>
      <c r="E33" s="25"/>
      <c r="F33" s="103"/>
      <c r="G33" s="27"/>
      <c r="H33" s="103"/>
      <c r="I33" s="27"/>
      <c r="J33" s="58"/>
      <c r="K33" s="27"/>
      <c r="L33" s="103"/>
      <c r="M33" s="25"/>
      <c r="N33" s="103"/>
      <c r="O33" s="27"/>
      <c r="P33" s="103"/>
      <c r="Q33" s="27"/>
      <c r="R33" s="103"/>
      <c r="S33" s="27"/>
      <c r="T33" s="58"/>
      <c r="U33" s="27"/>
      <c r="V33" s="103"/>
      <c r="W33" s="25"/>
      <c r="X33" s="103"/>
      <c r="Y33" s="27"/>
      <c r="Z33" s="103"/>
      <c r="AA33" s="28"/>
    </row>
    <row r="34" spans="1:27" s="17" customFormat="1" ht="15.75" customHeight="1" x14ac:dyDescent="0.2">
      <c r="A34" s="115" t="s">
        <v>31</v>
      </c>
      <c r="B34" s="58"/>
      <c r="C34" s="27"/>
      <c r="D34" s="103"/>
      <c r="E34" s="25"/>
      <c r="F34" s="103"/>
      <c r="G34" s="27"/>
      <c r="H34" s="103"/>
      <c r="I34" s="27"/>
      <c r="J34" s="58"/>
      <c r="K34" s="27"/>
      <c r="L34" s="103"/>
      <c r="M34" s="25"/>
      <c r="N34" s="103"/>
      <c r="O34" s="27"/>
      <c r="P34" s="103"/>
      <c r="Q34" s="27"/>
      <c r="R34" s="103"/>
      <c r="S34" s="27"/>
      <c r="T34" s="58"/>
      <c r="U34" s="27"/>
      <c r="V34" s="103"/>
      <c r="W34" s="25"/>
      <c r="X34" s="103"/>
      <c r="Y34" s="27"/>
      <c r="Z34" s="103"/>
      <c r="AA34" s="28"/>
    </row>
    <row r="35" spans="1:27" s="17" customFormat="1" ht="15.75" customHeight="1" x14ac:dyDescent="0.2">
      <c r="A35" s="115" t="s">
        <v>32</v>
      </c>
      <c r="B35" s="58"/>
      <c r="C35" s="27"/>
      <c r="D35" s="103"/>
      <c r="E35" s="25"/>
      <c r="F35" s="103"/>
      <c r="G35" s="27"/>
      <c r="H35" s="103"/>
      <c r="I35" s="27"/>
      <c r="J35" s="58"/>
      <c r="K35" s="27"/>
      <c r="L35" s="103"/>
      <c r="M35" s="25"/>
      <c r="N35" s="103"/>
      <c r="O35" s="27"/>
      <c r="P35" s="103"/>
      <c r="Q35" s="27"/>
      <c r="R35" s="103"/>
      <c r="S35" s="27"/>
      <c r="T35" s="58"/>
      <c r="U35" s="27"/>
      <c r="V35" s="103"/>
      <c r="W35" s="25"/>
      <c r="X35" s="103"/>
      <c r="Y35" s="27"/>
      <c r="Z35" s="103"/>
      <c r="AA35" s="28"/>
    </row>
    <row r="36" spans="1:27" s="17" customFormat="1" ht="15.75" customHeight="1" x14ac:dyDescent="0.2">
      <c r="A36" s="115" t="s">
        <v>33</v>
      </c>
      <c r="B36" s="58"/>
      <c r="C36" s="27"/>
      <c r="D36" s="103"/>
      <c r="E36" s="25"/>
      <c r="F36" s="103"/>
      <c r="G36" s="27"/>
      <c r="H36" s="103"/>
      <c r="I36" s="27"/>
      <c r="J36" s="58"/>
      <c r="K36" s="27"/>
      <c r="L36" s="103"/>
      <c r="M36" s="25"/>
      <c r="N36" s="103"/>
      <c r="O36" s="27"/>
      <c r="P36" s="103"/>
      <c r="Q36" s="27"/>
      <c r="R36" s="103"/>
      <c r="S36" s="27"/>
      <c r="T36" s="58"/>
      <c r="U36" s="27"/>
      <c r="V36" s="103"/>
      <c r="W36" s="25"/>
      <c r="X36" s="103"/>
      <c r="Y36" s="27"/>
      <c r="Z36" s="103"/>
      <c r="AA36" s="28"/>
    </row>
    <row r="37" spans="1:27" s="17" customFormat="1" ht="15.75" customHeight="1" x14ac:dyDescent="0.2">
      <c r="A37" s="115" t="s">
        <v>34</v>
      </c>
      <c r="B37" s="58"/>
      <c r="C37" s="27"/>
      <c r="D37" s="103"/>
      <c r="E37" s="25"/>
      <c r="F37" s="103"/>
      <c r="G37" s="27"/>
      <c r="H37" s="103"/>
      <c r="I37" s="27"/>
      <c r="J37" s="58"/>
      <c r="K37" s="27"/>
      <c r="L37" s="103"/>
      <c r="M37" s="25"/>
      <c r="N37" s="103"/>
      <c r="O37" s="27"/>
      <c r="P37" s="103"/>
      <c r="Q37" s="27"/>
      <c r="R37" s="103"/>
      <c r="S37" s="27"/>
      <c r="T37" s="58"/>
      <c r="U37" s="27"/>
      <c r="V37" s="103"/>
      <c r="W37" s="25"/>
      <c r="X37" s="103"/>
      <c r="Y37" s="27"/>
      <c r="Z37" s="103"/>
      <c r="AA37" s="28"/>
    </row>
    <row r="38" spans="1:27" s="17" customFormat="1" ht="15.75" customHeight="1" x14ac:dyDescent="0.2">
      <c r="A38" s="115" t="s">
        <v>35</v>
      </c>
      <c r="B38" s="58"/>
      <c r="C38" s="27"/>
      <c r="D38" s="103"/>
      <c r="E38" s="25"/>
      <c r="F38" s="103"/>
      <c r="G38" s="27"/>
      <c r="H38" s="103"/>
      <c r="I38" s="27"/>
      <c r="J38" s="58"/>
      <c r="K38" s="27"/>
      <c r="L38" s="103"/>
      <c r="M38" s="25"/>
      <c r="N38" s="103"/>
      <c r="O38" s="27"/>
      <c r="P38" s="103"/>
      <c r="Q38" s="27"/>
      <c r="R38" s="103"/>
      <c r="S38" s="27"/>
      <c r="T38" s="58"/>
      <c r="U38" s="27"/>
      <c r="V38" s="103"/>
      <c r="W38" s="25"/>
      <c r="X38" s="103"/>
      <c r="Y38" s="27"/>
      <c r="Z38" s="103"/>
      <c r="AA38" s="28"/>
    </row>
    <row r="39" spans="1:27" s="17" customFormat="1" ht="15.75" customHeight="1" x14ac:dyDescent="0.2">
      <c r="A39" s="115" t="s">
        <v>36</v>
      </c>
      <c r="B39" s="58"/>
      <c r="C39" s="27"/>
      <c r="D39" s="103"/>
      <c r="E39" s="25"/>
      <c r="F39" s="103"/>
      <c r="G39" s="27"/>
      <c r="H39" s="103"/>
      <c r="I39" s="27"/>
      <c r="J39" s="58"/>
      <c r="K39" s="27"/>
      <c r="L39" s="103"/>
      <c r="M39" s="25"/>
      <c r="N39" s="103"/>
      <c r="O39" s="27"/>
      <c r="P39" s="103"/>
      <c r="Q39" s="27"/>
      <c r="R39" s="103"/>
      <c r="S39" s="27"/>
      <c r="T39" s="58"/>
      <c r="U39" s="27"/>
      <c r="V39" s="103"/>
      <c r="W39" s="25"/>
      <c r="X39" s="103"/>
      <c r="Y39" s="27"/>
      <c r="Z39" s="103"/>
      <c r="AA39" s="28"/>
    </row>
    <row r="40" spans="1:27" s="17" customFormat="1" ht="16.5" customHeight="1" x14ac:dyDescent="0.2">
      <c r="A40" s="112" t="s">
        <v>37</v>
      </c>
      <c r="B40" s="61"/>
      <c r="C40" s="62"/>
      <c r="D40" s="104"/>
      <c r="E40" s="59"/>
      <c r="F40" s="104"/>
      <c r="G40" s="62"/>
      <c r="H40" s="104"/>
      <c r="I40" s="62"/>
      <c r="J40" s="61"/>
      <c r="K40" s="62"/>
      <c r="L40" s="104"/>
      <c r="M40" s="59"/>
      <c r="N40" s="104"/>
      <c r="O40" s="62"/>
      <c r="P40" s="104"/>
      <c r="Q40" s="62"/>
      <c r="R40" s="104"/>
      <c r="S40" s="62"/>
      <c r="T40" s="61"/>
      <c r="U40" s="62"/>
      <c r="V40" s="104"/>
      <c r="W40" s="59"/>
      <c r="X40" s="104"/>
      <c r="Y40" s="62"/>
      <c r="Z40" s="104"/>
      <c r="AA40" s="63"/>
    </row>
    <row r="41" spans="1:27" s="17" customFormat="1" ht="15.75" customHeight="1" x14ac:dyDescent="0.2">
      <c r="A41" s="115" t="s">
        <v>38</v>
      </c>
      <c r="B41" s="58"/>
      <c r="C41" s="27"/>
      <c r="D41" s="103"/>
      <c r="E41" s="25"/>
      <c r="F41" s="103"/>
      <c r="G41" s="27"/>
      <c r="H41" s="103"/>
      <c r="I41" s="27"/>
      <c r="J41" s="58"/>
      <c r="K41" s="27"/>
      <c r="L41" s="103"/>
      <c r="M41" s="25"/>
      <c r="N41" s="103"/>
      <c r="O41" s="27"/>
      <c r="P41" s="103"/>
      <c r="Q41" s="27"/>
      <c r="R41" s="103"/>
      <c r="S41" s="27"/>
      <c r="T41" s="58"/>
      <c r="U41" s="27"/>
      <c r="V41" s="103"/>
      <c r="W41" s="25"/>
      <c r="X41" s="103"/>
      <c r="Y41" s="27"/>
      <c r="Z41" s="103"/>
      <c r="AA41" s="28"/>
    </row>
    <row r="42" spans="1:27" s="17" customFormat="1" ht="15.75" customHeight="1" x14ac:dyDescent="0.2">
      <c r="A42" s="115" t="s">
        <v>39</v>
      </c>
      <c r="B42" s="58"/>
      <c r="C42" s="27"/>
      <c r="D42" s="103"/>
      <c r="E42" s="25"/>
      <c r="F42" s="103"/>
      <c r="G42" s="27"/>
      <c r="H42" s="103"/>
      <c r="I42" s="27"/>
      <c r="J42" s="58"/>
      <c r="K42" s="27"/>
      <c r="L42" s="103"/>
      <c r="M42" s="25"/>
      <c r="N42" s="103"/>
      <c r="O42" s="27"/>
      <c r="P42" s="103"/>
      <c r="Q42" s="27"/>
      <c r="R42" s="103"/>
      <c r="S42" s="27"/>
      <c r="T42" s="58"/>
      <c r="U42" s="27"/>
      <c r="V42" s="103"/>
      <c r="W42" s="25"/>
      <c r="X42" s="103"/>
      <c r="Y42" s="27"/>
      <c r="Z42" s="103"/>
      <c r="AA42" s="28"/>
    </row>
    <row r="43" spans="1:27" s="17" customFormat="1" ht="15.75" customHeight="1" x14ac:dyDescent="0.2">
      <c r="A43" s="115" t="s">
        <v>40</v>
      </c>
      <c r="B43" s="58"/>
      <c r="C43" s="27"/>
      <c r="D43" s="103"/>
      <c r="E43" s="25"/>
      <c r="F43" s="103"/>
      <c r="G43" s="27"/>
      <c r="H43" s="103"/>
      <c r="I43" s="27"/>
      <c r="J43" s="58"/>
      <c r="K43" s="27"/>
      <c r="L43" s="103"/>
      <c r="M43" s="25"/>
      <c r="N43" s="103"/>
      <c r="O43" s="27"/>
      <c r="P43" s="103"/>
      <c r="Q43" s="27"/>
      <c r="R43" s="103"/>
      <c r="S43" s="27"/>
      <c r="T43" s="58"/>
      <c r="U43" s="27"/>
      <c r="V43" s="103"/>
      <c r="W43" s="25"/>
      <c r="X43" s="103"/>
      <c r="Y43" s="27"/>
      <c r="Z43" s="103"/>
      <c r="AA43" s="28"/>
    </row>
    <row r="44" spans="1:27" s="17" customFormat="1" ht="16.5" customHeight="1" x14ac:dyDescent="0.2">
      <c r="A44" s="112" t="s">
        <v>41</v>
      </c>
      <c r="B44" s="61"/>
      <c r="C44" s="62"/>
      <c r="D44" s="104"/>
      <c r="E44" s="59"/>
      <c r="F44" s="104"/>
      <c r="G44" s="62"/>
      <c r="H44" s="104"/>
      <c r="I44" s="62"/>
      <c r="J44" s="61"/>
      <c r="K44" s="62"/>
      <c r="L44" s="104"/>
      <c r="M44" s="59"/>
      <c r="N44" s="104"/>
      <c r="O44" s="62"/>
      <c r="P44" s="104"/>
      <c r="Q44" s="62"/>
      <c r="R44" s="104"/>
      <c r="S44" s="62"/>
      <c r="T44" s="61"/>
      <c r="U44" s="62"/>
      <c r="V44" s="104"/>
      <c r="W44" s="59"/>
      <c r="X44" s="104"/>
      <c r="Y44" s="62"/>
      <c r="Z44" s="104"/>
      <c r="AA44" s="63"/>
    </row>
    <row r="45" spans="1:27" s="17" customFormat="1" ht="15.75" customHeight="1" x14ac:dyDescent="0.2">
      <c r="A45" s="115" t="s">
        <v>42</v>
      </c>
      <c r="B45" s="58"/>
      <c r="C45" s="27"/>
      <c r="D45" s="103"/>
      <c r="E45" s="25"/>
      <c r="F45" s="103"/>
      <c r="G45" s="27"/>
      <c r="H45" s="103"/>
      <c r="I45" s="27"/>
      <c r="J45" s="58"/>
      <c r="K45" s="27"/>
      <c r="L45" s="103"/>
      <c r="M45" s="25"/>
      <c r="N45" s="103"/>
      <c r="O45" s="27"/>
      <c r="P45" s="103"/>
      <c r="Q45" s="27"/>
      <c r="R45" s="103"/>
      <c r="S45" s="27"/>
      <c r="T45" s="58"/>
      <c r="U45" s="27"/>
      <c r="V45" s="103"/>
      <c r="W45" s="25"/>
      <c r="X45" s="103"/>
      <c r="Y45" s="27"/>
      <c r="Z45" s="103"/>
      <c r="AA45" s="28"/>
    </row>
    <row r="46" spans="1:27" s="17" customFormat="1" ht="15.75" customHeight="1" x14ac:dyDescent="0.2">
      <c r="A46" s="115" t="s">
        <v>43</v>
      </c>
      <c r="B46" s="58"/>
      <c r="C46" s="27"/>
      <c r="D46" s="103"/>
      <c r="E46" s="25"/>
      <c r="F46" s="103"/>
      <c r="G46" s="27"/>
      <c r="H46" s="103"/>
      <c r="I46" s="27"/>
      <c r="J46" s="58"/>
      <c r="K46" s="27"/>
      <c r="L46" s="103"/>
      <c r="M46" s="25"/>
      <c r="N46" s="103"/>
      <c r="O46" s="27"/>
      <c r="P46" s="103"/>
      <c r="Q46" s="27"/>
      <c r="R46" s="103"/>
      <c r="S46" s="27"/>
      <c r="T46" s="58"/>
      <c r="U46" s="27"/>
      <c r="V46" s="103"/>
      <c r="W46" s="25"/>
      <c r="X46" s="103"/>
      <c r="Y46" s="27"/>
      <c r="Z46" s="103"/>
      <c r="AA46" s="28"/>
    </row>
    <row r="47" spans="1:27" s="17" customFormat="1" ht="15.75" customHeight="1" x14ac:dyDescent="0.2">
      <c r="A47" s="115" t="s">
        <v>44</v>
      </c>
      <c r="B47" s="58"/>
      <c r="C47" s="27"/>
      <c r="D47" s="103"/>
      <c r="E47" s="25"/>
      <c r="F47" s="103"/>
      <c r="G47" s="27"/>
      <c r="H47" s="103"/>
      <c r="I47" s="27"/>
      <c r="J47" s="58"/>
      <c r="K47" s="27"/>
      <c r="L47" s="103"/>
      <c r="M47" s="25"/>
      <c r="N47" s="103"/>
      <c r="O47" s="27"/>
      <c r="P47" s="103"/>
      <c r="Q47" s="27"/>
      <c r="R47" s="103"/>
      <c r="S47" s="27"/>
      <c r="T47" s="58"/>
      <c r="U47" s="27"/>
      <c r="V47" s="103"/>
      <c r="W47" s="25"/>
      <c r="X47" s="103"/>
      <c r="Y47" s="27"/>
      <c r="Z47" s="103"/>
      <c r="AA47" s="28"/>
    </row>
    <row r="48" spans="1:27" s="17" customFormat="1" ht="15.75" customHeight="1" x14ac:dyDescent="0.2">
      <c r="A48" s="115" t="s">
        <v>45</v>
      </c>
      <c r="B48" s="58"/>
      <c r="C48" s="27"/>
      <c r="D48" s="103"/>
      <c r="E48" s="25"/>
      <c r="F48" s="103"/>
      <c r="G48" s="27"/>
      <c r="H48" s="103"/>
      <c r="I48" s="27"/>
      <c r="J48" s="58"/>
      <c r="K48" s="27"/>
      <c r="L48" s="103"/>
      <c r="M48" s="25"/>
      <c r="N48" s="103"/>
      <c r="O48" s="27"/>
      <c r="P48" s="103"/>
      <c r="Q48" s="27"/>
      <c r="R48" s="103"/>
      <c r="S48" s="27"/>
      <c r="T48" s="58"/>
      <c r="U48" s="27"/>
      <c r="V48" s="103"/>
      <c r="W48" s="25"/>
      <c r="X48" s="103"/>
      <c r="Y48" s="27"/>
      <c r="Z48" s="103"/>
      <c r="AA48" s="28"/>
    </row>
    <row r="49" spans="1:27" s="17" customFormat="1" ht="15.75" customHeight="1" x14ac:dyDescent="0.2">
      <c r="A49" s="115" t="s">
        <v>46</v>
      </c>
      <c r="B49" s="58"/>
      <c r="C49" s="27"/>
      <c r="D49" s="103"/>
      <c r="E49" s="25"/>
      <c r="F49" s="103"/>
      <c r="G49" s="27"/>
      <c r="H49" s="103"/>
      <c r="I49" s="27"/>
      <c r="J49" s="58"/>
      <c r="K49" s="27"/>
      <c r="L49" s="103"/>
      <c r="M49" s="25"/>
      <c r="N49" s="103"/>
      <c r="O49" s="27"/>
      <c r="P49" s="103"/>
      <c r="Q49" s="27"/>
      <c r="R49" s="103"/>
      <c r="S49" s="27"/>
      <c r="T49" s="58"/>
      <c r="U49" s="27"/>
      <c r="V49" s="103"/>
      <c r="W49" s="25"/>
      <c r="X49" s="103"/>
      <c r="Y49" s="27"/>
      <c r="Z49" s="103"/>
      <c r="AA49" s="28"/>
    </row>
    <row r="50" spans="1:27" s="17" customFormat="1" ht="15.75" customHeight="1" x14ac:dyDescent="0.2">
      <c r="A50" s="115" t="s">
        <v>47</v>
      </c>
      <c r="B50" s="58"/>
      <c r="C50" s="27"/>
      <c r="D50" s="103"/>
      <c r="E50" s="25"/>
      <c r="F50" s="103"/>
      <c r="G50" s="27"/>
      <c r="H50" s="103"/>
      <c r="I50" s="27"/>
      <c r="J50" s="58"/>
      <c r="K50" s="27"/>
      <c r="L50" s="103"/>
      <c r="M50" s="25"/>
      <c r="N50" s="103"/>
      <c r="O50" s="27"/>
      <c r="P50" s="103"/>
      <c r="Q50" s="27"/>
      <c r="R50" s="103"/>
      <c r="S50" s="27"/>
      <c r="T50" s="58"/>
      <c r="U50" s="27"/>
      <c r="V50" s="103"/>
      <c r="W50" s="25"/>
      <c r="X50" s="103"/>
      <c r="Y50" s="27"/>
      <c r="Z50" s="103"/>
      <c r="AA50" s="28"/>
    </row>
    <row r="51" spans="1:27" s="17" customFormat="1" ht="15.75" customHeight="1" x14ac:dyDescent="0.2">
      <c r="A51" s="115" t="s">
        <v>48</v>
      </c>
      <c r="B51" s="58"/>
      <c r="C51" s="27"/>
      <c r="D51" s="103"/>
      <c r="E51" s="25"/>
      <c r="F51" s="103"/>
      <c r="G51" s="27"/>
      <c r="H51" s="103"/>
      <c r="I51" s="27"/>
      <c r="J51" s="58"/>
      <c r="K51" s="27"/>
      <c r="L51" s="103"/>
      <c r="M51" s="25"/>
      <c r="N51" s="103"/>
      <c r="O51" s="27"/>
      <c r="P51" s="103"/>
      <c r="Q51" s="27"/>
      <c r="R51" s="103"/>
      <c r="S51" s="27"/>
      <c r="T51" s="58"/>
      <c r="U51" s="27"/>
      <c r="V51" s="103"/>
      <c r="W51" s="25"/>
      <c r="X51" s="103"/>
      <c r="Y51" s="27"/>
      <c r="Z51" s="103"/>
      <c r="AA51" s="28"/>
    </row>
    <row r="52" spans="1:27" s="17" customFormat="1" ht="16.5" customHeight="1" x14ac:dyDescent="0.2">
      <c r="A52" s="112" t="s">
        <v>49</v>
      </c>
      <c r="B52" s="61"/>
      <c r="C52" s="62"/>
      <c r="D52" s="104"/>
      <c r="E52" s="59"/>
      <c r="F52" s="104"/>
      <c r="G52" s="62"/>
      <c r="H52" s="104"/>
      <c r="I52" s="62"/>
      <c r="J52" s="61"/>
      <c r="K52" s="62"/>
      <c r="L52" s="104"/>
      <c r="M52" s="59"/>
      <c r="N52" s="104"/>
      <c r="O52" s="62"/>
      <c r="P52" s="104"/>
      <c r="Q52" s="62"/>
      <c r="R52" s="104"/>
      <c r="S52" s="62"/>
      <c r="T52" s="61"/>
      <c r="U52" s="62"/>
      <c r="V52" s="104"/>
      <c r="W52" s="59"/>
      <c r="X52" s="104"/>
      <c r="Y52" s="62"/>
      <c r="Z52" s="104"/>
      <c r="AA52" s="63"/>
    </row>
    <row r="53" spans="1:27" s="17" customFormat="1" ht="15.75" customHeight="1" x14ac:dyDescent="0.2">
      <c r="A53" s="115" t="s">
        <v>50</v>
      </c>
      <c r="B53" s="58"/>
      <c r="C53" s="27"/>
      <c r="D53" s="103"/>
      <c r="E53" s="25"/>
      <c r="F53" s="103"/>
      <c r="G53" s="27"/>
      <c r="H53" s="103"/>
      <c r="I53" s="27"/>
      <c r="J53" s="58"/>
      <c r="K53" s="27"/>
      <c r="L53" s="103"/>
      <c r="M53" s="25"/>
      <c r="N53" s="103"/>
      <c r="O53" s="27"/>
      <c r="P53" s="103"/>
      <c r="Q53" s="27"/>
      <c r="R53" s="103"/>
      <c r="S53" s="27"/>
      <c r="T53" s="58"/>
      <c r="U53" s="27"/>
      <c r="V53" s="103"/>
      <c r="W53" s="25"/>
      <c r="X53" s="103"/>
      <c r="Y53" s="27"/>
      <c r="Z53" s="103"/>
      <c r="AA53" s="28"/>
    </row>
    <row r="54" spans="1:27" s="17" customFormat="1" ht="15.75" customHeight="1" x14ac:dyDescent="0.2">
      <c r="A54" s="115" t="s">
        <v>51</v>
      </c>
      <c r="B54" s="58"/>
      <c r="C54" s="27"/>
      <c r="D54" s="103"/>
      <c r="E54" s="25"/>
      <c r="F54" s="103"/>
      <c r="G54" s="27"/>
      <c r="H54" s="103"/>
      <c r="I54" s="27"/>
      <c r="J54" s="58"/>
      <c r="K54" s="27"/>
      <c r="L54" s="103"/>
      <c r="M54" s="25"/>
      <c r="N54" s="103"/>
      <c r="O54" s="27"/>
      <c r="P54" s="103"/>
      <c r="Q54" s="27"/>
      <c r="R54" s="103"/>
      <c r="S54" s="27"/>
      <c r="T54" s="58"/>
      <c r="U54" s="27"/>
      <c r="V54" s="103"/>
      <c r="W54" s="25"/>
      <c r="X54" s="103"/>
      <c r="Y54" s="27"/>
      <c r="Z54" s="103"/>
      <c r="AA54" s="28"/>
    </row>
    <row r="55" spans="1:27" s="17" customFormat="1" ht="15.75" customHeight="1" x14ac:dyDescent="0.2">
      <c r="A55" s="115" t="s">
        <v>52</v>
      </c>
      <c r="B55" s="58"/>
      <c r="C55" s="27"/>
      <c r="D55" s="103"/>
      <c r="E55" s="25"/>
      <c r="F55" s="103"/>
      <c r="G55" s="27"/>
      <c r="H55" s="103"/>
      <c r="I55" s="27"/>
      <c r="J55" s="58"/>
      <c r="K55" s="27"/>
      <c r="L55" s="103"/>
      <c r="M55" s="25"/>
      <c r="N55" s="103"/>
      <c r="O55" s="27"/>
      <c r="P55" s="103"/>
      <c r="Q55" s="27"/>
      <c r="R55" s="103"/>
      <c r="S55" s="27"/>
      <c r="T55" s="58"/>
      <c r="U55" s="27"/>
      <c r="V55" s="103"/>
      <c r="W55" s="25"/>
      <c r="X55" s="103"/>
      <c r="Y55" s="27"/>
      <c r="Z55" s="103"/>
      <c r="AA55" s="28"/>
    </row>
    <row r="56" spans="1:27" s="17" customFormat="1" ht="15.75" customHeight="1" x14ac:dyDescent="0.2">
      <c r="A56" s="115" t="s">
        <v>53</v>
      </c>
      <c r="B56" s="58"/>
      <c r="C56" s="27"/>
      <c r="D56" s="103"/>
      <c r="E56" s="25"/>
      <c r="F56" s="103"/>
      <c r="G56" s="27"/>
      <c r="H56" s="103"/>
      <c r="I56" s="27"/>
      <c r="J56" s="58"/>
      <c r="K56" s="27"/>
      <c r="L56" s="103"/>
      <c r="M56" s="25"/>
      <c r="N56" s="103"/>
      <c r="O56" s="27"/>
      <c r="P56" s="103"/>
      <c r="Q56" s="27"/>
      <c r="R56" s="103"/>
      <c r="S56" s="27"/>
      <c r="T56" s="58"/>
      <c r="U56" s="27"/>
      <c r="V56" s="103"/>
      <c r="W56" s="25"/>
      <c r="X56" s="103"/>
      <c r="Y56" s="27"/>
      <c r="Z56" s="103"/>
      <c r="AA56" s="28"/>
    </row>
    <row r="57" spans="1:27" s="17" customFormat="1" ht="16.5" customHeight="1" x14ac:dyDescent="0.2">
      <c r="A57" s="112" t="s">
        <v>54</v>
      </c>
      <c r="B57" s="61"/>
      <c r="C57" s="62"/>
      <c r="D57" s="104"/>
      <c r="E57" s="59"/>
      <c r="F57" s="104"/>
      <c r="G57" s="62"/>
      <c r="H57" s="104"/>
      <c r="I57" s="62"/>
      <c r="J57" s="61"/>
      <c r="K57" s="62"/>
      <c r="L57" s="104"/>
      <c r="M57" s="59"/>
      <c r="N57" s="104"/>
      <c r="O57" s="62"/>
      <c r="P57" s="104"/>
      <c r="Q57" s="62"/>
      <c r="R57" s="104"/>
      <c r="S57" s="62"/>
      <c r="T57" s="61"/>
      <c r="U57" s="62"/>
      <c r="V57" s="104"/>
      <c r="W57" s="59"/>
      <c r="X57" s="104"/>
      <c r="Y57" s="62"/>
      <c r="Z57" s="104"/>
      <c r="AA57" s="63"/>
    </row>
    <row r="58" spans="1:27" s="17" customFormat="1" ht="15.75" customHeight="1" x14ac:dyDescent="0.2">
      <c r="A58" s="115" t="s">
        <v>55</v>
      </c>
      <c r="B58" s="58"/>
      <c r="C58" s="27"/>
      <c r="D58" s="103"/>
      <c r="E58" s="25"/>
      <c r="F58" s="103"/>
      <c r="G58" s="27"/>
      <c r="H58" s="103"/>
      <c r="I58" s="27"/>
      <c r="J58" s="58"/>
      <c r="K58" s="27"/>
      <c r="L58" s="103"/>
      <c r="M58" s="25"/>
      <c r="N58" s="103"/>
      <c r="O58" s="27"/>
      <c r="P58" s="103"/>
      <c r="Q58" s="27"/>
      <c r="R58" s="103"/>
      <c r="S58" s="27"/>
      <c r="T58" s="58"/>
      <c r="U58" s="27"/>
      <c r="V58" s="103"/>
      <c r="W58" s="25"/>
      <c r="X58" s="103"/>
      <c r="Y58" s="27"/>
      <c r="Z58" s="103"/>
      <c r="AA58" s="28"/>
    </row>
    <row r="59" spans="1:27" s="17" customFormat="1" ht="15.75" customHeight="1" x14ac:dyDescent="0.2">
      <c r="A59" s="115" t="s">
        <v>56</v>
      </c>
      <c r="B59" s="58"/>
      <c r="C59" s="27"/>
      <c r="D59" s="103"/>
      <c r="E59" s="25"/>
      <c r="F59" s="103"/>
      <c r="G59" s="27"/>
      <c r="H59" s="103"/>
      <c r="I59" s="27"/>
      <c r="J59" s="58"/>
      <c r="K59" s="27"/>
      <c r="L59" s="103"/>
      <c r="M59" s="25"/>
      <c r="N59" s="103"/>
      <c r="O59" s="27"/>
      <c r="P59" s="103"/>
      <c r="Q59" s="27"/>
      <c r="R59" s="103"/>
      <c r="S59" s="27"/>
      <c r="T59" s="58"/>
      <c r="U59" s="27"/>
      <c r="V59" s="103"/>
      <c r="W59" s="25"/>
      <c r="X59" s="103"/>
      <c r="Y59" s="27"/>
      <c r="Z59" s="103"/>
      <c r="AA59" s="28"/>
    </row>
    <row r="60" spans="1:27" s="17" customFormat="1" ht="15.75" customHeight="1" x14ac:dyDescent="0.2">
      <c r="A60" s="115" t="s">
        <v>57</v>
      </c>
      <c r="B60" s="58"/>
      <c r="C60" s="27"/>
      <c r="D60" s="103"/>
      <c r="E60" s="25"/>
      <c r="F60" s="103"/>
      <c r="G60" s="27"/>
      <c r="H60" s="103"/>
      <c r="I60" s="27"/>
      <c r="J60" s="58"/>
      <c r="K60" s="27"/>
      <c r="L60" s="103"/>
      <c r="M60" s="25"/>
      <c r="N60" s="103"/>
      <c r="O60" s="27"/>
      <c r="P60" s="103"/>
      <c r="Q60" s="27"/>
      <c r="R60" s="103"/>
      <c r="S60" s="27"/>
      <c r="T60" s="58"/>
      <c r="U60" s="27"/>
      <c r="V60" s="103"/>
      <c r="W60" s="25"/>
      <c r="X60" s="103"/>
      <c r="Y60" s="27"/>
      <c r="Z60" s="103"/>
      <c r="AA60" s="28"/>
    </row>
    <row r="61" spans="1:27" s="17" customFormat="1" ht="15.75" customHeight="1" x14ac:dyDescent="0.2">
      <c r="A61" s="115" t="s">
        <v>58</v>
      </c>
      <c r="B61" s="58"/>
      <c r="C61" s="27"/>
      <c r="D61" s="103"/>
      <c r="E61" s="25"/>
      <c r="F61" s="103"/>
      <c r="G61" s="27"/>
      <c r="H61" s="103"/>
      <c r="I61" s="27"/>
      <c r="J61" s="58"/>
      <c r="K61" s="27"/>
      <c r="L61" s="103"/>
      <c r="M61" s="25"/>
      <c r="N61" s="103"/>
      <c r="O61" s="27"/>
      <c r="P61" s="103"/>
      <c r="Q61" s="27"/>
      <c r="R61" s="103"/>
      <c r="S61" s="27"/>
      <c r="T61" s="58"/>
      <c r="U61" s="27"/>
      <c r="V61" s="103"/>
      <c r="W61" s="25"/>
      <c r="X61" s="103"/>
      <c r="Y61" s="27"/>
      <c r="Z61" s="103"/>
      <c r="AA61" s="28"/>
    </row>
    <row r="62" spans="1:27" s="17" customFormat="1" ht="15.75" customHeight="1" x14ac:dyDescent="0.2">
      <c r="A62" s="115" t="s">
        <v>59</v>
      </c>
      <c r="B62" s="58"/>
      <c r="C62" s="27"/>
      <c r="D62" s="103"/>
      <c r="E62" s="25"/>
      <c r="F62" s="103"/>
      <c r="G62" s="27"/>
      <c r="H62" s="103"/>
      <c r="I62" s="27"/>
      <c r="J62" s="58"/>
      <c r="K62" s="27"/>
      <c r="L62" s="103"/>
      <c r="M62" s="25"/>
      <c r="N62" s="103"/>
      <c r="O62" s="27"/>
      <c r="P62" s="103"/>
      <c r="Q62" s="27"/>
      <c r="R62" s="103"/>
      <c r="S62" s="27"/>
      <c r="T62" s="58"/>
      <c r="U62" s="27"/>
      <c r="V62" s="103"/>
      <c r="W62" s="25"/>
      <c r="X62" s="103"/>
      <c r="Y62" s="27"/>
      <c r="Z62" s="103"/>
      <c r="AA62" s="28"/>
    </row>
    <row r="63" spans="1:27" s="17" customFormat="1" ht="16.5" customHeight="1" x14ac:dyDescent="0.2">
      <c r="A63" s="112" t="s">
        <v>60</v>
      </c>
      <c r="B63" s="61"/>
      <c r="C63" s="62"/>
      <c r="D63" s="104"/>
      <c r="E63" s="59"/>
      <c r="F63" s="104"/>
      <c r="G63" s="62"/>
      <c r="H63" s="104"/>
      <c r="I63" s="62"/>
      <c r="J63" s="61"/>
      <c r="K63" s="62"/>
      <c r="L63" s="104"/>
      <c r="M63" s="59"/>
      <c r="N63" s="104"/>
      <c r="O63" s="62"/>
      <c r="P63" s="104"/>
      <c r="Q63" s="62"/>
      <c r="R63" s="104"/>
      <c r="S63" s="62"/>
      <c r="T63" s="61"/>
      <c r="U63" s="62"/>
      <c r="V63" s="104"/>
      <c r="W63" s="59"/>
      <c r="X63" s="104"/>
      <c r="Y63" s="62"/>
      <c r="Z63" s="104"/>
      <c r="AA63" s="63"/>
    </row>
    <row r="64" spans="1:27" s="17" customFormat="1" ht="15.75" customHeight="1" x14ac:dyDescent="0.2">
      <c r="A64" s="115" t="s">
        <v>61</v>
      </c>
      <c r="B64" s="58"/>
      <c r="C64" s="27"/>
      <c r="D64" s="103"/>
      <c r="E64" s="25"/>
      <c r="F64" s="103"/>
      <c r="G64" s="27"/>
      <c r="H64" s="103"/>
      <c r="I64" s="27"/>
      <c r="J64" s="58"/>
      <c r="K64" s="27"/>
      <c r="L64" s="103"/>
      <c r="M64" s="25"/>
      <c r="N64" s="103"/>
      <c r="O64" s="27"/>
      <c r="P64" s="103"/>
      <c r="Q64" s="27"/>
      <c r="R64" s="103"/>
      <c r="S64" s="27"/>
      <c r="T64" s="58"/>
      <c r="U64" s="27"/>
      <c r="V64" s="103"/>
      <c r="W64" s="25"/>
      <c r="X64" s="103"/>
      <c r="Y64" s="27"/>
      <c r="Z64" s="103"/>
      <c r="AA64" s="28"/>
    </row>
    <row r="65" spans="1:27" s="17" customFormat="1" ht="15.75" customHeight="1" x14ac:dyDescent="0.2">
      <c r="A65" s="115" t="s">
        <v>62</v>
      </c>
      <c r="B65" s="58"/>
      <c r="C65" s="27"/>
      <c r="D65" s="103"/>
      <c r="E65" s="25"/>
      <c r="F65" s="103"/>
      <c r="G65" s="27"/>
      <c r="H65" s="103"/>
      <c r="I65" s="27"/>
      <c r="J65" s="58"/>
      <c r="K65" s="27"/>
      <c r="L65" s="103"/>
      <c r="M65" s="25"/>
      <c r="N65" s="103"/>
      <c r="O65" s="27"/>
      <c r="P65" s="103"/>
      <c r="Q65" s="27"/>
      <c r="R65" s="103"/>
      <c r="S65" s="27"/>
      <c r="T65" s="58"/>
      <c r="U65" s="27"/>
      <c r="V65" s="103"/>
      <c r="W65" s="25"/>
      <c r="X65" s="103"/>
      <c r="Y65" s="27"/>
      <c r="Z65" s="103"/>
      <c r="AA65" s="28"/>
    </row>
    <row r="66" spans="1:27" s="17" customFormat="1" ht="15.75" customHeight="1" x14ac:dyDescent="0.2">
      <c r="A66" s="115" t="s">
        <v>63</v>
      </c>
      <c r="B66" s="58"/>
      <c r="C66" s="27"/>
      <c r="D66" s="103"/>
      <c r="E66" s="25"/>
      <c r="F66" s="103"/>
      <c r="G66" s="27"/>
      <c r="H66" s="103"/>
      <c r="I66" s="27"/>
      <c r="J66" s="58"/>
      <c r="K66" s="27"/>
      <c r="L66" s="103"/>
      <c r="M66" s="25"/>
      <c r="N66" s="103"/>
      <c r="O66" s="27"/>
      <c r="P66" s="103"/>
      <c r="Q66" s="27"/>
      <c r="R66" s="103"/>
      <c r="S66" s="27"/>
      <c r="T66" s="58"/>
      <c r="U66" s="27"/>
      <c r="V66" s="103"/>
      <c r="W66" s="25"/>
      <c r="X66" s="103"/>
      <c r="Y66" s="27"/>
      <c r="Z66" s="103"/>
      <c r="AA66" s="28"/>
    </row>
    <row r="67" spans="1:27" s="17" customFormat="1" ht="15.75" customHeight="1" x14ac:dyDescent="0.2">
      <c r="A67" s="115" t="s">
        <v>64</v>
      </c>
      <c r="B67" s="58"/>
      <c r="C67" s="27"/>
      <c r="D67" s="103"/>
      <c r="E67" s="25"/>
      <c r="F67" s="103"/>
      <c r="G67" s="27"/>
      <c r="H67" s="103"/>
      <c r="I67" s="27"/>
      <c r="J67" s="58"/>
      <c r="K67" s="27"/>
      <c r="L67" s="103"/>
      <c r="M67" s="25"/>
      <c r="N67" s="103"/>
      <c r="O67" s="27"/>
      <c r="P67" s="103"/>
      <c r="Q67" s="27"/>
      <c r="R67" s="103"/>
      <c r="S67" s="27"/>
      <c r="T67" s="58"/>
      <c r="U67" s="27"/>
      <c r="V67" s="103"/>
      <c r="W67" s="25"/>
      <c r="X67" s="103"/>
      <c r="Y67" s="27"/>
      <c r="Z67" s="103"/>
      <c r="AA67" s="28"/>
    </row>
    <row r="68" spans="1:27" s="17" customFormat="1" ht="16.5" customHeight="1" x14ac:dyDescent="0.2">
      <c r="A68" s="112" t="s">
        <v>65</v>
      </c>
      <c r="B68" s="61"/>
      <c r="C68" s="62"/>
      <c r="D68" s="104"/>
      <c r="E68" s="59"/>
      <c r="F68" s="104"/>
      <c r="G68" s="62"/>
      <c r="H68" s="104"/>
      <c r="I68" s="62"/>
      <c r="J68" s="61"/>
      <c r="K68" s="62"/>
      <c r="L68" s="104"/>
      <c r="M68" s="59"/>
      <c r="N68" s="104"/>
      <c r="O68" s="62"/>
      <c r="P68" s="104"/>
      <c r="Q68" s="62"/>
      <c r="R68" s="104"/>
      <c r="S68" s="62"/>
      <c r="T68" s="61"/>
      <c r="U68" s="62"/>
      <c r="V68" s="104"/>
      <c r="W68" s="59"/>
      <c r="X68" s="104"/>
      <c r="Y68" s="62"/>
      <c r="Z68" s="104"/>
      <c r="AA68" s="63"/>
    </row>
    <row r="69" spans="1:27" s="17" customFormat="1" ht="15.75" customHeight="1" x14ac:dyDescent="0.2">
      <c r="A69" s="115" t="s">
        <v>66</v>
      </c>
      <c r="B69" s="58"/>
      <c r="C69" s="27"/>
      <c r="D69" s="103"/>
      <c r="E69" s="25"/>
      <c r="F69" s="103"/>
      <c r="G69" s="27"/>
      <c r="H69" s="103"/>
      <c r="I69" s="27"/>
      <c r="J69" s="58"/>
      <c r="K69" s="27"/>
      <c r="L69" s="103"/>
      <c r="M69" s="25"/>
      <c r="N69" s="103"/>
      <c r="O69" s="27"/>
      <c r="P69" s="103"/>
      <c r="Q69" s="27"/>
      <c r="R69" s="103"/>
      <c r="S69" s="27"/>
      <c r="T69" s="58"/>
      <c r="U69" s="27"/>
      <c r="V69" s="103"/>
      <c r="W69" s="25"/>
      <c r="X69" s="103"/>
      <c r="Y69" s="27"/>
      <c r="Z69" s="103"/>
      <c r="AA69" s="28"/>
    </row>
    <row r="70" spans="1:27" s="17" customFormat="1" ht="15.75" customHeight="1" x14ac:dyDescent="0.2">
      <c r="A70" s="115" t="s">
        <v>67</v>
      </c>
      <c r="B70" s="58"/>
      <c r="C70" s="27"/>
      <c r="D70" s="103"/>
      <c r="E70" s="25"/>
      <c r="F70" s="103"/>
      <c r="G70" s="27"/>
      <c r="H70" s="103"/>
      <c r="I70" s="27"/>
      <c r="J70" s="58"/>
      <c r="K70" s="27"/>
      <c r="L70" s="103"/>
      <c r="M70" s="25"/>
      <c r="N70" s="103"/>
      <c r="O70" s="27"/>
      <c r="P70" s="103"/>
      <c r="Q70" s="27"/>
      <c r="R70" s="103"/>
      <c r="S70" s="27"/>
      <c r="T70" s="58"/>
      <c r="U70" s="27"/>
      <c r="V70" s="103"/>
      <c r="W70" s="25"/>
      <c r="X70" s="103"/>
      <c r="Y70" s="27"/>
      <c r="Z70" s="103"/>
      <c r="AA70" s="28"/>
    </row>
    <row r="71" spans="1:27" s="17" customFormat="1" ht="15.75" customHeight="1" x14ac:dyDescent="0.2">
      <c r="A71" s="115" t="s">
        <v>68</v>
      </c>
      <c r="B71" s="58"/>
      <c r="C71" s="27"/>
      <c r="D71" s="103"/>
      <c r="E71" s="25"/>
      <c r="F71" s="103"/>
      <c r="G71" s="27"/>
      <c r="H71" s="103"/>
      <c r="I71" s="27"/>
      <c r="J71" s="58"/>
      <c r="K71" s="27"/>
      <c r="L71" s="103"/>
      <c r="M71" s="25"/>
      <c r="N71" s="103"/>
      <c r="O71" s="27"/>
      <c r="P71" s="103"/>
      <c r="Q71" s="27"/>
      <c r="R71" s="103"/>
      <c r="S71" s="27"/>
      <c r="T71" s="58"/>
      <c r="U71" s="27"/>
      <c r="V71" s="103"/>
      <c r="W71" s="25"/>
      <c r="X71" s="103"/>
      <c r="Y71" s="27"/>
      <c r="Z71" s="103"/>
      <c r="AA71" s="28"/>
    </row>
    <row r="72" spans="1:27" s="17" customFormat="1" ht="15.75" customHeight="1" x14ac:dyDescent="0.2">
      <c r="A72" s="115" t="s">
        <v>69</v>
      </c>
      <c r="B72" s="58"/>
      <c r="C72" s="27"/>
      <c r="D72" s="103"/>
      <c r="E72" s="25"/>
      <c r="F72" s="103"/>
      <c r="G72" s="27"/>
      <c r="H72" s="103"/>
      <c r="I72" s="27"/>
      <c r="J72" s="58"/>
      <c r="K72" s="27"/>
      <c r="L72" s="103"/>
      <c r="M72" s="25"/>
      <c r="N72" s="103"/>
      <c r="O72" s="27"/>
      <c r="P72" s="103"/>
      <c r="Q72" s="27"/>
      <c r="R72" s="103"/>
      <c r="S72" s="27"/>
      <c r="T72" s="58"/>
      <c r="U72" s="27"/>
      <c r="V72" s="103"/>
      <c r="W72" s="25"/>
      <c r="X72" s="103"/>
      <c r="Y72" s="27"/>
      <c r="Z72" s="103"/>
      <c r="AA72" s="28"/>
    </row>
    <row r="73" spans="1:27" s="17" customFormat="1" ht="15.75" customHeight="1" x14ac:dyDescent="0.2">
      <c r="A73" s="115" t="s">
        <v>70</v>
      </c>
      <c r="B73" s="58"/>
      <c r="C73" s="27"/>
      <c r="D73" s="103"/>
      <c r="E73" s="25"/>
      <c r="F73" s="103"/>
      <c r="G73" s="27"/>
      <c r="H73" s="103"/>
      <c r="I73" s="27"/>
      <c r="J73" s="58"/>
      <c r="K73" s="27"/>
      <c r="L73" s="103"/>
      <c r="M73" s="25"/>
      <c r="N73" s="103"/>
      <c r="O73" s="27"/>
      <c r="P73" s="103"/>
      <c r="Q73" s="27"/>
      <c r="R73" s="103"/>
      <c r="S73" s="27"/>
      <c r="T73" s="58"/>
      <c r="U73" s="27"/>
      <c r="V73" s="103"/>
      <c r="W73" s="25"/>
      <c r="X73" s="103"/>
      <c r="Y73" s="27"/>
      <c r="Z73" s="103"/>
      <c r="AA73" s="28"/>
    </row>
    <row r="74" spans="1:27" s="17" customFormat="1" ht="16.5" customHeight="1" x14ac:dyDescent="0.2">
      <c r="A74" s="112" t="s">
        <v>121</v>
      </c>
      <c r="B74" s="61"/>
      <c r="C74" s="62"/>
      <c r="D74" s="104"/>
      <c r="E74" s="59"/>
      <c r="F74" s="104"/>
      <c r="G74" s="62"/>
      <c r="H74" s="104"/>
      <c r="I74" s="62"/>
      <c r="J74" s="61"/>
      <c r="K74" s="62"/>
      <c r="L74" s="104"/>
      <c r="M74" s="59"/>
      <c r="N74" s="104"/>
      <c r="O74" s="62"/>
      <c r="P74" s="104"/>
      <c r="Q74" s="62"/>
      <c r="R74" s="104"/>
      <c r="S74" s="62"/>
      <c r="T74" s="61"/>
      <c r="U74" s="62"/>
      <c r="V74" s="104"/>
      <c r="W74" s="59"/>
      <c r="X74" s="104"/>
      <c r="Y74" s="62"/>
      <c r="Z74" s="104"/>
      <c r="AA74" s="63"/>
    </row>
    <row r="75" spans="1:27" s="17" customFormat="1" ht="15.75" customHeight="1" x14ac:dyDescent="0.2">
      <c r="A75" s="115" t="s">
        <v>71</v>
      </c>
      <c r="B75" s="58"/>
      <c r="C75" s="27"/>
      <c r="D75" s="103"/>
      <c r="E75" s="25"/>
      <c r="F75" s="103"/>
      <c r="G75" s="27"/>
      <c r="H75" s="103"/>
      <c r="I75" s="27"/>
      <c r="J75" s="58"/>
      <c r="K75" s="27"/>
      <c r="L75" s="103"/>
      <c r="M75" s="25"/>
      <c r="N75" s="103"/>
      <c r="O75" s="27"/>
      <c r="P75" s="103"/>
      <c r="Q75" s="27"/>
      <c r="R75" s="103"/>
      <c r="S75" s="27"/>
      <c r="T75" s="58"/>
      <c r="U75" s="27"/>
      <c r="V75" s="103"/>
      <c r="W75" s="25"/>
      <c r="X75" s="103"/>
      <c r="Y75" s="27"/>
      <c r="Z75" s="103"/>
      <c r="AA75" s="28"/>
    </row>
    <row r="76" spans="1:27" s="17" customFormat="1" ht="15.75" customHeight="1" x14ac:dyDescent="0.2">
      <c r="A76" s="115" t="s">
        <v>72</v>
      </c>
      <c r="B76" s="58"/>
      <c r="C76" s="27"/>
      <c r="D76" s="103"/>
      <c r="E76" s="25"/>
      <c r="F76" s="103"/>
      <c r="G76" s="27"/>
      <c r="H76" s="103"/>
      <c r="I76" s="27"/>
      <c r="J76" s="58"/>
      <c r="K76" s="27"/>
      <c r="L76" s="103"/>
      <c r="M76" s="25"/>
      <c r="N76" s="103"/>
      <c r="O76" s="27"/>
      <c r="P76" s="103"/>
      <c r="Q76" s="27"/>
      <c r="R76" s="103"/>
      <c r="S76" s="27"/>
      <c r="T76" s="58"/>
      <c r="U76" s="27"/>
      <c r="V76" s="103"/>
      <c r="W76" s="25"/>
      <c r="X76" s="103"/>
      <c r="Y76" s="27"/>
      <c r="Z76" s="103"/>
      <c r="AA76" s="28"/>
    </row>
    <row r="77" spans="1:27" s="17" customFormat="1" ht="15.75" customHeight="1" x14ac:dyDescent="0.2">
      <c r="A77" s="115" t="s">
        <v>73</v>
      </c>
      <c r="B77" s="58"/>
      <c r="C77" s="27"/>
      <c r="D77" s="103"/>
      <c r="E77" s="25"/>
      <c r="F77" s="103"/>
      <c r="G77" s="27"/>
      <c r="H77" s="103"/>
      <c r="I77" s="27"/>
      <c r="J77" s="58"/>
      <c r="K77" s="27"/>
      <c r="L77" s="103"/>
      <c r="M77" s="25"/>
      <c r="N77" s="103"/>
      <c r="O77" s="27"/>
      <c r="P77" s="103"/>
      <c r="Q77" s="27"/>
      <c r="R77" s="103"/>
      <c r="S77" s="27"/>
      <c r="T77" s="58"/>
      <c r="U77" s="27"/>
      <c r="V77" s="103"/>
      <c r="W77" s="25"/>
      <c r="X77" s="103"/>
      <c r="Y77" s="27"/>
      <c r="Z77" s="103"/>
      <c r="AA77" s="28"/>
    </row>
    <row r="78" spans="1:27" s="17" customFormat="1" ht="15.75" customHeight="1" x14ac:dyDescent="0.2">
      <c r="A78" s="115" t="s">
        <v>74</v>
      </c>
      <c r="B78" s="58"/>
      <c r="C78" s="27"/>
      <c r="D78" s="103"/>
      <c r="E78" s="25"/>
      <c r="F78" s="103"/>
      <c r="G78" s="27"/>
      <c r="H78" s="103"/>
      <c r="I78" s="27"/>
      <c r="J78" s="58"/>
      <c r="K78" s="27"/>
      <c r="L78" s="103"/>
      <c r="M78" s="25"/>
      <c r="N78" s="103"/>
      <c r="O78" s="27"/>
      <c r="P78" s="103"/>
      <c r="Q78" s="27"/>
      <c r="R78" s="103"/>
      <c r="S78" s="27"/>
      <c r="T78" s="58"/>
      <c r="U78" s="27"/>
      <c r="V78" s="103"/>
      <c r="W78" s="25"/>
      <c r="X78" s="103"/>
      <c r="Y78" s="27"/>
      <c r="Z78" s="103"/>
      <c r="AA78" s="28"/>
    </row>
    <row r="79" spans="1:27" s="17" customFormat="1" ht="15.75" customHeight="1" x14ac:dyDescent="0.2">
      <c r="A79" s="115" t="s">
        <v>75</v>
      </c>
      <c r="B79" s="58"/>
      <c r="C79" s="27"/>
      <c r="D79" s="103"/>
      <c r="E79" s="25"/>
      <c r="F79" s="103"/>
      <c r="G79" s="27"/>
      <c r="H79" s="103"/>
      <c r="I79" s="27"/>
      <c r="J79" s="58"/>
      <c r="K79" s="27"/>
      <c r="L79" s="103"/>
      <c r="M79" s="25"/>
      <c r="N79" s="103"/>
      <c r="O79" s="27"/>
      <c r="P79" s="103"/>
      <c r="Q79" s="27"/>
      <c r="R79" s="103"/>
      <c r="S79" s="27"/>
      <c r="T79" s="58"/>
      <c r="U79" s="27"/>
      <c r="V79" s="103"/>
      <c r="W79" s="25"/>
      <c r="X79" s="103"/>
      <c r="Y79" s="27"/>
      <c r="Z79" s="103"/>
      <c r="AA79" s="28"/>
    </row>
    <row r="80" spans="1:27" s="17" customFormat="1" ht="15.75" customHeight="1" x14ac:dyDescent="0.2">
      <c r="A80" s="115" t="s">
        <v>76</v>
      </c>
      <c r="B80" s="58"/>
      <c r="C80" s="27"/>
      <c r="D80" s="103"/>
      <c r="E80" s="25"/>
      <c r="F80" s="103"/>
      <c r="G80" s="27"/>
      <c r="H80" s="103"/>
      <c r="I80" s="27"/>
      <c r="J80" s="58"/>
      <c r="K80" s="27"/>
      <c r="L80" s="103"/>
      <c r="M80" s="25"/>
      <c r="N80" s="103"/>
      <c r="O80" s="27"/>
      <c r="P80" s="103"/>
      <c r="Q80" s="27"/>
      <c r="R80" s="103"/>
      <c r="S80" s="27"/>
      <c r="T80" s="58"/>
      <c r="U80" s="27"/>
      <c r="V80" s="103"/>
      <c r="W80" s="25"/>
      <c r="X80" s="103"/>
      <c r="Y80" s="27"/>
      <c r="Z80" s="103"/>
      <c r="AA80" s="28"/>
    </row>
    <row r="81" spans="1:27" s="17" customFormat="1" ht="15.75" customHeight="1" x14ac:dyDescent="0.2">
      <c r="A81" s="115" t="s">
        <v>77</v>
      </c>
      <c r="B81" s="58"/>
      <c r="C81" s="27"/>
      <c r="D81" s="103"/>
      <c r="E81" s="25"/>
      <c r="F81" s="103"/>
      <c r="G81" s="27"/>
      <c r="H81" s="103"/>
      <c r="I81" s="27"/>
      <c r="J81" s="58"/>
      <c r="K81" s="27"/>
      <c r="L81" s="103"/>
      <c r="M81" s="25"/>
      <c r="N81" s="103"/>
      <c r="O81" s="27"/>
      <c r="P81" s="103"/>
      <c r="Q81" s="27"/>
      <c r="R81" s="103"/>
      <c r="S81" s="27"/>
      <c r="T81" s="58"/>
      <c r="U81" s="27"/>
      <c r="V81" s="103"/>
      <c r="W81" s="25"/>
      <c r="X81" s="103"/>
      <c r="Y81" s="27"/>
      <c r="Z81" s="103"/>
      <c r="AA81" s="28"/>
    </row>
    <row r="82" spans="1:27" s="17" customFormat="1" ht="16.5" customHeight="1" x14ac:dyDescent="0.2">
      <c r="A82" s="112" t="s">
        <v>78</v>
      </c>
      <c r="B82" s="61"/>
      <c r="C82" s="62"/>
      <c r="D82" s="104"/>
      <c r="E82" s="59"/>
      <c r="F82" s="104"/>
      <c r="G82" s="62"/>
      <c r="H82" s="104"/>
      <c r="I82" s="62"/>
      <c r="J82" s="61"/>
      <c r="K82" s="62"/>
      <c r="L82" s="104"/>
      <c r="M82" s="59"/>
      <c r="N82" s="104"/>
      <c r="O82" s="62"/>
      <c r="P82" s="104"/>
      <c r="Q82" s="62"/>
      <c r="R82" s="104"/>
      <c r="S82" s="62"/>
      <c r="T82" s="61"/>
      <c r="U82" s="62"/>
      <c r="V82" s="104"/>
      <c r="W82" s="59"/>
      <c r="X82" s="104"/>
      <c r="Y82" s="62"/>
      <c r="Z82" s="104"/>
      <c r="AA82" s="63"/>
    </row>
    <row r="83" spans="1:27" s="17" customFormat="1" ht="15.75" customHeight="1" x14ac:dyDescent="0.2">
      <c r="A83" s="115" t="s">
        <v>79</v>
      </c>
      <c r="B83" s="58"/>
      <c r="C83" s="27"/>
      <c r="D83" s="103"/>
      <c r="E83" s="25"/>
      <c r="F83" s="103"/>
      <c r="G83" s="27"/>
      <c r="H83" s="103"/>
      <c r="I83" s="27"/>
      <c r="J83" s="58"/>
      <c r="K83" s="27"/>
      <c r="L83" s="103"/>
      <c r="M83" s="25"/>
      <c r="N83" s="103"/>
      <c r="O83" s="27"/>
      <c r="P83" s="103"/>
      <c r="Q83" s="27"/>
      <c r="R83" s="103"/>
      <c r="S83" s="27"/>
      <c r="T83" s="58"/>
      <c r="U83" s="27"/>
      <c r="V83" s="103"/>
      <c r="W83" s="25"/>
      <c r="X83" s="103"/>
      <c r="Y83" s="27"/>
      <c r="Z83" s="103"/>
      <c r="AA83" s="28"/>
    </row>
    <row r="84" spans="1:27" s="17" customFormat="1" ht="15.75" customHeight="1" x14ac:dyDescent="0.2">
      <c r="A84" s="115" t="s">
        <v>80</v>
      </c>
      <c r="B84" s="58"/>
      <c r="C84" s="27"/>
      <c r="D84" s="103"/>
      <c r="E84" s="25"/>
      <c r="F84" s="103"/>
      <c r="G84" s="27"/>
      <c r="H84" s="103"/>
      <c r="I84" s="27"/>
      <c r="J84" s="58"/>
      <c r="K84" s="27"/>
      <c r="L84" s="103"/>
      <c r="M84" s="25"/>
      <c r="N84" s="103"/>
      <c r="O84" s="27"/>
      <c r="P84" s="103"/>
      <c r="Q84" s="27"/>
      <c r="R84" s="103"/>
      <c r="S84" s="27"/>
      <c r="T84" s="58"/>
      <c r="U84" s="27"/>
      <c r="V84" s="103"/>
      <c r="W84" s="25"/>
      <c r="X84" s="103"/>
      <c r="Y84" s="27"/>
      <c r="Z84" s="103"/>
      <c r="AA84" s="28"/>
    </row>
    <row r="85" spans="1:27" s="17" customFormat="1" ht="15.75" customHeight="1" x14ac:dyDescent="0.2">
      <c r="A85" s="115" t="s">
        <v>81</v>
      </c>
      <c r="B85" s="58"/>
      <c r="C85" s="27"/>
      <c r="D85" s="103"/>
      <c r="E85" s="25"/>
      <c r="F85" s="103"/>
      <c r="G85" s="27"/>
      <c r="H85" s="103"/>
      <c r="I85" s="27"/>
      <c r="J85" s="58"/>
      <c r="K85" s="27"/>
      <c r="L85" s="103"/>
      <c r="M85" s="25"/>
      <c r="N85" s="103"/>
      <c r="O85" s="27"/>
      <c r="P85" s="103"/>
      <c r="Q85" s="27"/>
      <c r="R85" s="103"/>
      <c r="S85" s="27"/>
      <c r="T85" s="58"/>
      <c r="U85" s="27"/>
      <c r="V85" s="103"/>
      <c r="W85" s="25"/>
      <c r="X85" s="103"/>
      <c r="Y85" s="27"/>
      <c r="Z85" s="103"/>
      <c r="AA85" s="28"/>
    </row>
    <row r="86" spans="1:27" s="17" customFormat="1" ht="15.75" customHeight="1" x14ac:dyDescent="0.2">
      <c r="A86" s="115" t="s">
        <v>82</v>
      </c>
      <c r="B86" s="58"/>
      <c r="C86" s="27"/>
      <c r="D86" s="103"/>
      <c r="E86" s="25"/>
      <c r="F86" s="103"/>
      <c r="G86" s="27"/>
      <c r="H86" s="103"/>
      <c r="I86" s="27"/>
      <c r="J86" s="58"/>
      <c r="K86" s="27"/>
      <c r="L86" s="103"/>
      <c r="M86" s="25"/>
      <c r="N86" s="103"/>
      <c r="O86" s="27"/>
      <c r="P86" s="103"/>
      <c r="Q86" s="27"/>
      <c r="R86" s="103"/>
      <c r="S86" s="27"/>
      <c r="T86" s="58"/>
      <c r="U86" s="27"/>
      <c r="V86" s="103"/>
      <c r="W86" s="25"/>
      <c r="X86" s="103"/>
      <c r="Y86" s="27"/>
      <c r="Z86" s="103"/>
      <c r="AA86" s="28"/>
    </row>
    <row r="87" spans="1:27" s="17" customFormat="1" ht="15.75" customHeight="1" x14ac:dyDescent="0.2">
      <c r="A87" s="115" t="s">
        <v>83</v>
      </c>
      <c r="B87" s="58"/>
      <c r="C87" s="27"/>
      <c r="D87" s="103"/>
      <c r="E87" s="25"/>
      <c r="F87" s="103"/>
      <c r="G87" s="27"/>
      <c r="H87" s="103"/>
      <c r="I87" s="27"/>
      <c r="J87" s="58"/>
      <c r="K87" s="27"/>
      <c r="L87" s="103"/>
      <c r="M87" s="25"/>
      <c r="N87" s="103"/>
      <c r="O87" s="27"/>
      <c r="P87" s="103"/>
      <c r="Q87" s="27"/>
      <c r="R87" s="103"/>
      <c r="S87" s="27"/>
      <c r="T87" s="58"/>
      <c r="U87" s="27"/>
      <c r="V87" s="103"/>
      <c r="W87" s="25"/>
      <c r="X87" s="103"/>
      <c r="Y87" s="27"/>
      <c r="Z87" s="103"/>
      <c r="AA87" s="28"/>
    </row>
    <row r="88" spans="1:27" s="17" customFormat="1" ht="16.5" customHeight="1" x14ac:dyDescent="0.2">
      <c r="A88" s="112" t="s">
        <v>84</v>
      </c>
      <c r="B88" s="61"/>
      <c r="C88" s="62"/>
      <c r="D88" s="104"/>
      <c r="E88" s="59"/>
      <c r="F88" s="104"/>
      <c r="G88" s="62"/>
      <c r="H88" s="104"/>
      <c r="I88" s="62"/>
      <c r="J88" s="61"/>
      <c r="K88" s="62"/>
      <c r="L88" s="104"/>
      <c r="M88" s="59"/>
      <c r="N88" s="104"/>
      <c r="O88" s="62"/>
      <c r="P88" s="104"/>
      <c r="Q88" s="62"/>
      <c r="R88" s="104"/>
      <c r="S88" s="62"/>
      <c r="T88" s="61"/>
      <c r="U88" s="62"/>
      <c r="V88" s="104"/>
      <c r="W88" s="59"/>
      <c r="X88" s="104"/>
      <c r="Y88" s="62"/>
      <c r="Z88" s="104"/>
      <c r="AA88" s="63"/>
    </row>
    <row r="89" spans="1:27" s="17" customFormat="1" ht="15.75" customHeight="1" x14ac:dyDescent="0.2">
      <c r="A89" s="115" t="s">
        <v>85</v>
      </c>
      <c r="B89" s="58"/>
      <c r="C89" s="27"/>
      <c r="D89" s="103"/>
      <c r="E89" s="25"/>
      <c r="F89" s="103"/>
      <c r="G89" s="27"/>
      <c r="H89" s="103"/>
      <c r="I89" s="27"/>
      <c r="J89" s="58"/>
      <c r="K89" s="27"/>
      <c r="L89" s="103"/>
      <c r="M89" s="25"/>
      <c r="N89" s="103"/>
      <c r="O89" s="27"/>
      <c r="P89" s="103"/>
      <c r="Q89" s="27"/>
      <c r="R89" s="103"/>
      <c r="S89" s="27"/>
      <c r="T89" s="58"/>
      <c r="U89" s="27"/>
      <c r="V89" s="103"/>
      <c r="W89" s="25"/>
      <c r="X89" s="103"/>
      <c r="Y89" s="27"/>
      <c r="Z89" s="103"/>
      <c r="AA89" s="28"/>
    </row>
    <row r="90" spans="1:27" s="17" customFormat="1" ht="15.75" customHeight="1" x14ac:dyDescent="0.2">
      <c r="A90" s="115" t="s">
        <v>86</v>
      </c>
      <c r="B90" s="58"/>
      <c r="C90" s="27"/>
      <c r="D90" s="103"/>
      <c r="E90" s="25"/>
      <c r="F90" s="103"/>
      <c r="G90" s="27"/>
      <c r="H90" s="103"/>
      <c r="I90" s="27"/>
      <c r="J90" s="58"/>
      <c r="K90" s="27"/>
      <c r="L90" s="103"/>
      <c r="M90" s="25"/>
      <c r="N90" s="103"/>
      <c r="O90" s="27"/>
      <c r="P90" s="103"/>
      <c r="Q90" s="27"/>
      <c r="R90" s="103"/>
      <c r="S90" s="27"/>
      <c r="T90" s="58"/>
      <c r="U90" s="27"/>
      <c r="V90" s="103"/>
      <c r="W90" s="25"/>
      <c r="X90" s="103"/>
      <c r="Y90" s="27"/>
      <c r="Z90" s="103"/>
      <c r="AA90" s="28"/>
    </row>
    <row r="91" spans="1:27" s="17" customFormat="1" ht="15.75" customHeight="1" x14ac:dyDescent="0.2">
      <c r="A91" s="115" t="s">
        <v>87</v>
      </c>
      <c r="B91" s="58"/>
      <c r="C91" s="27"/>
      <c r="D91" s="103"/>
      <c r="E91" s="25"/>
      <c r="F91" s="103"/>
      <c r="G91" s="27"/>
      <c r="H91" s="103"/>
      <c r="I91" s="27"/>
      <c r="J91" s="58"/>
      <c r="K91" s="27"/>
      <c r="L91" s="103"/>
      <c r="M91" s="25"/>
      <c r="N91" s="103"/>
      <c r="O91" s="27"/>
      <c r="P91" s="103"/>
      <c r="Q91" s="27"/>
      <c r="R91" s="103"/>
      <c r="S91" s="27"/>
      <c r="T91" s="58"/>
      <c r="U91" s="27"/>
      <c r="V91" s="103"/>
      <c r="W91" s="25"/>
      <c r="X91" s="103"/>
      <c r="Y91" s="27"/>
      <c r="Z91" s="103"/>
      <c r="AA91" s="28"/>
    </row>
    <row r="92" spans="1:27" s="17" customFormat="1" ht="15.75" customHeight="1" x14ac:dyDescent="0.2">
      <c r="A92" s="115" t="s">
        <v>88</v>
      </c>
      <c r="B92" s="58"/>
      <c r="C92" s="27"/>
      <c r="D92" s="103"/>
      <c r="E92" s="25"/>
      <c r="F92" s="103"/>
      <c r="G92" s="27"/>
      <c r="H92" s="103"/>
      <c r="I92" s="27"/>
      <c r="J92" s="58"/>
      <c r="K92" s="27"/>
      <c r="L92" s="103"/>
      <c r="M92" s="25"/>
      <c r="N92" s="103"/>
      <c r="O92" s="27"/>
      <c r="P92" s="103"/>
      <c r="Q92" s="27"/>
      <c r="R92" s="103"/>
      <c r="S92" s="27"/>
      <c r="T92" s="58"/>
      <c r="U92" s="27"/>
      <c r="V92" s="103"/>
      <c r="W92" s="25"/>
      <c r="X92" s="103"/>
      <c r="Y92" s="27"/>
      <c r="Z92" s="103"/>
      <c r="AA92" s="28"/>
    </row>
    <row r="93" spans="1:27" s="17" customFormat="1" ht="16.5" customHeight="1" x14ac:dyDescent="0.2">
      <c r="A93" s="112" t="s">
        <v>89</v>
      </c>
      <c r="B93" s="61"/>
      <c r="C93" s="62"/>
      <c r="D93" s="104"/>
      <c r="E93" s="59"/>
      <c r="F93" s="104"/>
      <c r="G93" s="62"/>
      <c r="H93" s="104"/>
      <c r="I93" s="62"/>
      <c r="J93" s="61"/>
      <c r="K93" s="62"/>
      <c r="L93" s="104"/>
      <c r="M93" s="59"/>
      <c r="N93" s="104"/>
      <c r="O93" s="62"/>
      <c r="P93" s="104"/>
      <c r="Q93" s="62"/>
      <c r="R93" s="104"/>
      <c r="S93" s="62"/>
      <c r="T93" s="61"/>
      <c r="U93" s="62"/>
      <c r="V93" s="104"/>
      <c r="W93" s="59"/>
      <c r="X93" s="104"/>
      <c r="Y93" s="62"/>
      <c r="Z93" s="104"/>
      <c r="AA93" s="63"/>
    </row>
    <row r="94" spans="1:27" s="17" customFormat="1" ht="15.75" customHeight="1" x14ac:dyDescent="0.2">
      <c r="A94" s="115" t="s">
        <v>90</v>
      </c>
      <c r="B94" s="58"/>
      <c r="C94" s="27"/>
      <c r="D94" s="103"/>
      <c r="E94" s="25"/>
      <c r="F94" s="103"/>
      <c r="G94" s="27"/>
      <c r="H94" s="103"/>
      <c r="I94" s="27"/>
      <c r="J94" s="58"/>
      <c r="K94" s="27"/>
      <c r="L94" s="103"/>
      <c r="M94" s="25"/>
      <c r="N94" s="103"/>
      <c r="O94" s="27"/>
      <c r="P94" s="103"/>
      <c r="Q94" s="27"/>
      <c r="R94" s="103"/>
      <c r="S94" s="27"/>
      <c r="T94" s="58"/>
      <c r="U94" s="27"/>
      <c r="V94" s="103"/>
      <c r="W94" s="25"/>
      <c r="X94" s="103"/>
      <c r="Y94" s="27"/>
      <c r="Z94" s="103"/>
      <c r="AA94" s="28"/>
    </row>
    <row r="95" spans="1:27" s="17" customFormat="1" ht="15.75" customHeight="1" x14ac:dyDescent="0.2">
      <c r="A95" s="115" t="s">
        <v>91</v>
      </c>
      <c r="B95" s="58"/>
      <c r="C95" s="27"/>
      <c r="D95" s="103"/>
      <c r="E95" s="25"/>
      <c r="F95" s="103"/>
      <c r="G95" s="27"/>
      <c r="H95" s="103"/>
      <c r="I95" s="27"/>
      <c r="J95" s="58"/>
      <c r="K95" s="27"/>
      <c r="L95" s="103"/>
      <c r="M95" s="25"/>
      <c r="N95" s="103"/>
      <c r="O95" s="27"/>
      <c r="P95" s="103"/>
      <c r="Q95" s="27"/>
      <c r="R95" s="103"/>
      <c r="S95" s="27"/>
      <c r="T95" s="58"/>
      <c r="U95" s="27"/>
      <c r="V95" s="103"/>
      <c r="W95" s="25"/>
      <c r="X95" s="103"/>
      <c r="Y95" s="27"/>
      <c r="Z95" s="103"/>
      <c r="AA95" s="28"/>
    </row>
    <row r="96" spans="1:27" s="17" customFormat="1" ht="15.75" customHeight="1" x14ac:dyDescent="0.2">
      <c r="A96" s="115" t="s">
        <v>92</v>
      </c>
      <c r="B96" s="58"/>
      <c r="C96" s="27"/>
      <c r="D96" s="103"/>
      <c r="E96" s="25"/>
      <c r="F96" s="103"/>
      <c r="G96" s="27"/>
      <c r="H96" s="103"/>
      <c r="I96" s="27"/>
      <c r="J96" s="58"/>
      <c r="K96" s="27"/>
      <c r="L96" s="103"/>
      <c r="M96" s="25"/>
      <c r="N96" s="103"/>
      <c r="O96" s="27"/>
      <c r="P96" s="103"/>
      <c r="Q96" s="27"/>
      <c r="R96" s="103"/>
      <c r="S96" s="27"/>
      <c r="T96" s="58"/>
      <c r="U96" s="27"/>
      <c r="V96" s="103"/>
      <c r="W96" s="25"/>
      <c r="X96" s="103"/>
      <c r="Y96" s="27"/>
      <c r="Z96" s="103"/>
      <c r="AA96" s="28"/>
    </row>
    <row r="97" spans="1:27" s="17" customFormat="1" ht="15.75" customHeight="1" x14ac:dyDescent="0.2">
      <c r="A97" s="115" t="s">
        <v>93</v>
      </c>
      <c r="B97" s="58"/>
      <c r="C97" s="27"/>
      <c r="D97" s="103"/>
      <c r="E97" s="25"/>
      <c r="F97" s="103"/>
      <c r="G97" s="27"/>
      <c r="H97" s="103"/>
      <c r="I97" s="27"/>
      <c r="J97" s="58"/>
      <c r="K97" s="27"/>
      <c r="L97" s="103"/>
      <c r="M97" s="25"/>
      <c r="N97" s="103"/>
      <c r="O97" s="27"/>
      <c r="P97" s="103"/>
      <c r="Q97" s="27"/>
      <c r="R97" s="103"/>
      <c r="S97" s="27"/>
      <c r="T97" s="58"/>
      <c r="U97" s="27"/>
      <c r="V97" s="103"/>
      <c r="W97" s="25"/>
      <c r="X97" s="103"/>
      <c r="Y97" s="27"/>
      <c r="Z97" s="103"/>
      <c r="AA97" s="28"/>
    </row>
    <row r="98" spans="1:27" s="17" customFormat="1" ht="15.75" customHeight="1" x14ac:dyDescent="0.2">
      <c r="A98" s="115" t="s">
        <v>94</v>
      </c>
      <c r="B98" s="58"/>
      <c r="C98" s="27"/>
      <c r="D98" s="103"/>
      <c r="E98" s="25"/>
      <c r="F98" s="103"/>
      <c r="G98" s="27"/>
      <c r="H98" s="103"/>
      <c r="I98" s="27"/>
      <c r="J98" s="58"/>
      <c r="K98" s="27"/>
      <c r="L98" s="103"/>
      <c r="M98" s="25"/>
      <c r="N98" s="103"/>
      <c r="O98" s="27"/>
      <c r="P98" s="103"/>
      <c r="Q98" s="27"/>
      <c r="R98" s="103"/>
      <c r="S98" s="27"/>
      <c r="T98" s="58"/>
      <c r="U98" s="27"/>
      <c r="V98" s="103"/>
      <c r="W98" s="25"/>
      <c r="X98" s="103"/>
      <c r="Y98" s="27"/>
      <c r="Z98" s="103"/>
      <c r="AA98" s="28"/>
    </row>
    <row r="99" spans="1:27" s="17" customFormat="1" ht="15.75" customHeight="1" x14ac:dyDescent="0.2">
      <c r="A99" s="115" t="s">
        <v>95</v>
      </c>
      <c r="B99" s="58"/>
      <c r="C99" s="27"/>
      <c r="D99" s="103"/>
      <c r="E99" s="25"/>
      <c r="F99" s="103"/>
      <c r="G99" s="27"/>
      <c r="H99" s="103"/>
      <c r="I99" s="27"/>
      <c r="J99" s="58"/>
      <c r="K99" s="27"/>
      <c r="L99" s="103"/>
      <c r="M99" s="25"/>
      <c r="N99" s="103"/>
      <c r="O99" s="27"/>
      <c r="P99" s="103"/>
      <c r="Q99" s="27"/>
      <c r="R99" s="103"/>
      <c r="S99" s="27"/>
      <c r="T99" s="58"/>
      <c r="U99" s="27"/>
      <c r="V99" s="103"/>
      <c r="W99" s="25"/>
      <c r="X99" s="103"/>
      <c r="Y99" s="27"/>
      <c r="Z99" s="103"/>
      <c r="AA99" s="28"/>
    </row>
    <row r="100" spans="1:27" s="17" customFormat="1" ht="16.5" customHeight="1" thickBot="1" x14ac:dyDescent="0.25">
      <c r="A100" s="113" t="s">
        <v>96</v>
      </c>
      <c r="B100" s="66"/>
      <c r="C100" s="67"/>
      <c r="D100" s="105"/>
      <c r="E100" s="64"/>
      <c r="F100" s="105"/>
      <c r="G100" s="67"/>
      <c r="H100" s="105"/>
      <c r="I100" s="67"/>
      <c r="J100" s="66"/>
      <c r="K100" s="67"/>
      <c r="L100" s="105"/>
      <c r="M100" s="64"/>
      <c r="N100" s="105"/>
      <c r="O100" s="67"/>
      <c r="P100" s="105"/>
      <c r="Q100" s="67"/>
      <c r="R100" s="105"/>
      <c r="S100" s="67"/>
      <c r="T100" s="66"/>
      <c r="U100" s="67"/>
      <c r="V100" s="105"/>
      <c r="W100" s="64"/>
      <c r="X100" s="105"/>
      <c r="Y100" s="67"/>
      <c r="Z100" s="105"/>
      <c r="AA100" s="68"/>
    </row>
    <row r="101" spans="1:27" s="17" customFormat="1" ht="16.5" customHeight="1" thickBot="1" x14ac:dyDescent="0.25">
      <c r="A101" s="114" t="s">
        <v>97</v>
      </c>
      <c r="B101" s="71"/>
      <c r="C101" s="72"/>
      <c r="D101" s="106"/>
      <c r="E101" s="69"/>
      <c r="F101" s="106"/>
      <c r="G101" s="72"/>
      <c r="H101" s="106"/>
      <c r="I101" s="72"/>
      <c r="J101" s="71"/>
      <c r="K101" s="72"/>
      <c r="L101" s="106"/>
      <c r="M101" s="69"/>
      <c r="N101" s="106"/>
      <c r="O101" s="72"/>
      <c r="P101" s="106"/>
      <c r="Q101" s="72"/>
      <c r="R101" s="106"/>
      <c r="S101" s="72"/>
      <c r="T101" s="71"/>
      <c r="U101" s="72"/>
      <c r="V101" s="106"/>
      <c r="W101" s="69"/>
      <c r="X101" s="106"/>
      <c r="Y101" s="72"/>
      <c r="Z101" s="106"/>
      <c r="AA101" s="73"/>
    </row>
    <row r="102" spans="1:27" s="17" customFormat="1" ht="18.75" customHeight="1" thickTop="1" x14ac:dyDescent="0.2"/>
    <row r="103" spans="1:27" s="17" customFormat="1" x14ac:dyDescent="0.2">
      <c r="A103" s="117" t="s">
        <v>119</v>
      </c>
    </row>
    <row r="104" spans="1:27" s="17" customFormat="1" x14ac:dyDescent="0.2">
      <c r="A104" s="116" t="s">
        <v>120</v>
      </c>
    </row>
    <row r="105" spans="1:27" s="17" customFormat="1" x14ac:dyDescent="0.2"/>
    <row r="106" spans="1:27" s="17" customFormat="1" x14ac:dyDescent="0.2"/>
    <row r="107" spans="1:27" s="17" customFormat="1" x14ac:dyDescent="0.2"/>
    <row r="108" spans="1:27" s="17" customFormat="1" x14ac:dyDescent="0.2"/>
    <row r="109" spans="1:27" s="17" customFormat="1" x14ac:dyDescent="0.2"/>
    <row r="110" spans="1:27" s="17" customFormat="1" x14ac:dyDescent="0.2"/>
    <row r="111" spans="1:27" s="17" customFormat="1" x14ac:dyDescent="0.2"/>
    <row r="112" spans="1:27" s="17" customFormat="1" x14ac:dyDescent="0.2"/>
    <row r="113" s="17" customFormat="1" x14ac:dyDescent="0.2"/>
    <row r="114" s="17" customFormat="1" x14ac:dyDescent="0.2"/>
    <row r="115" s="17" customFormat="1" x14ac:dyDescent="0.2"/>
    <row r="116" s="17" customFormat="1" x14ac:dyDescent="0.2"/>
    <row r="117" s="17" customFormat="1" x14ac:dyDescent="0.2"/>
    <row r="118" s="17" customFormat="1" x14ac:dyDescent="0.2"/>
    <row r="119" s="17" customFormat="1" x14ac:dyDescent="0.2"/>
    <row r="120" s="17" customFormat="1" x14ac:dyDescent="0.2"/>
    <row r="121" s="17" customFormat="1" x14ac:dyDescent="0.2"/>
    <row r="122" s="17" customFormat="1" x14ac:dyDescent="0.2"/>
    <row r="123" s="17" customFormat="1" x14ac:dyDescent="0.2"/>
    <row r="124" s="17" customFormat="1" x14ac:dyDescent="0.2"/>
    <row r="125" s="17" customFormat="1" x14ac:dyDescent="0.2"/>
    <row r="126" s="17" customFormat="1" x14ac:dyDescent="0.2"/>
    <row r="127" s="17" customFormat="1" x14ac:dyDescent="0.2"/>
    <row r="128" s="17" customFormat="1" x14ac:dyDescent="0.2"/>
    <row r="129" s="17" customFormat="1" x14ac:dyDescent="0.2"/>
    <row r="130" s="17" customFormat="1" x14ac:dyDescent="0.2"/>
    <row r="131" s="17" customFormat="1" x14ac:dyDescent="0.2"/>
    <row r="132" s="17" customFormat="1" x14ac:dyDescent="0.2"/>
    <row r="133" s="17" customFormat="1" x14ac:dyDescent="0.2"/>
    <row r="134" s="17" customFormat="1" x14ac:dyDescent="0.2"/>
    <row r="135" s="17" customFormat="1" x14ac:dyDescent="0.2"/>
    <row r="136" s="17" customFormat="1" x14ac:dyDescent="0.2"/>
    <row r="137" s="17" customFormat="1" x14ac:dyDescent="0.2"/>
    <row r="138" s="17" customFormat="1" x14ac:dyDescent="0.2"/>
    <row r="139" s="17" customFormat="1" x14ac:dyDescent="0.2"/>
    <row r="140" s="17" customFormat="1" x14ac:dyDescent="0.2"/>
    <row r="141" s="17" customFormat="1" x14ac:dyDescent="0.2"/>
    <row r="142" s="17" customFormat="1" x14ac:dyDescent="0.2"/>
    <row r="143" s="17" customFormat="1" x14ac:dyDescent="0.2"/>
    <row r="144" s="17" customFormat="1" x14ac:dyDescent="0.2"/>
    <row r="145" s="17" customFormat="1" x14ac:dyDescent="0.2"/>
    <row r="146" s="17" customFormat="1" x14ac:dyDescent="0.2"/>
    <row r="147" s="17" customFormat="1" x14ac:dyDescent="0.2"/>
    <row r="148" s="17" customFormat="1" x14ac:dyDescent="0.2"/>
    <row r="149" s="17" customFormat="1" x14ac:dyDescent="0.2"/>
    <row r="150" s="17" customFormat="1" x14ac:dyDescent="0.2"/>
    <row r="151" s="17" customFormat="1" x14ac:dyDescent="0.2"/>
    <row r="152" s="17" customFormat="1" x14ac:dyDescent="0.2"/>
    <row r="153" s="17" customFormat="1" x14ac:dyDescent="0.2"/>
    <row r="154" s="17" customFormat="1" x14ac:dyDescent="0.2"/>
    <row r="155" s="17" customFormat="1" x14ac:dyDescent="0.2"/>
    <row r="156" s="17" customFormat="1" x14ac:dyDescent="0.2"/>
    <row r="157" s="17" customFormat="1" x14ac:dyDescent="0.2"/>
    <row r="158" s="17" customFormat="1" x14ac:dyDescent="0.2"/>
    <row r="159" s="17" customFormat="1" x14ac:dyDescent="0.2"/>
    <row r="160" s="17" customFormat="1" x14ac:dyDescent="0.2"/>
    <row r="161" s="17" customFormat="1" x14ac:dyDescent="0.2"/>
    <row r="162" s="17" customFormat="1" x14ac:dyDescent="0.2"/>
    <row r="163" s="17" customFormat="1" x14ac:dyDescent="0.2"/>
    <row r="164" s="17" customFormat="1" x14ac:dyDescent="0.2"/>
    <row r="165" s="17" customFormat="1" x14ac:dyDescent="0.2"/>
    <row r="166" s="17" customFormat="1" x14ac:dyDescent="0.2"/>
    <row r="167" s="17" customFormat="1" x14ac:dyDescent="0.2"/>
    <row r="168" s="17" customFormat="1" x14ac:dyDescent="0.2"/>
    <row r="169" s="17" customFormat="1" x14ac:dyDescent="0.2"/>
    <row r="170" s="17" customFormat="1" x14ac:dyDescent="0.2"/>
    <row r="171" s="17" customFormat="1" x14ac:dyDescent="0.2"/>
    <row r="172" s="17" customFormat="1" x14ac:dyDescent="0.2"/>
    <row r="173" s="17" customFormat="1" x14ac:dyDescent="0.2"/>
  </sheetData>
  <mergeCells count="22">
    <mergeCell ref="T6:U6"/>
    <mergeCell ref="V6:W6"/>
    <mergeCell ref="X6:Y6"/>
    <mergeCell ref="Z6:AA6"/>
    <mergeCell ref="T5:W5"/>
    <mergeCell ref="X5:Y5"/>
    <mergeCell ref="Z5:AA5"/>
    <mergeCell ref="A5:A9"/>
    <mergeCell ref="B5:E5"/>
    <mergeCell ref="F5:I5"/>
    <mergeCell ref="J5:M5"/>
    <mergeCell ref="N5:O5"/>
    <mergeCell ref="B6:C6"/>
    <mergeCell ref="D6:E6"/>
    <mergeCell ref="F6:G6"/>
    <mergeCell ref="H6:I6"/>
    <mergeCell ref="J6:K6"/>
    <mergeCell ref="P5:S5"/>
    <mergeCell ref="P6:Q6"/>
    <mergeCell ref="R6:S6"/>
    <mergeCell ref="L6:M6"/>
    <mergeCell ref="N6:O6"/>
  </mergeCells>
  <printOptions horizontalCentered="1"/>
  <pageMargins left="0.15748031496062992" right="3.937007874015748E-2" top="0.59055118110236227" bottom="0.39370078740157483" header="0.27559055118110237" footer="0.19685039370078741"/>
  <pageSetup paperSize="9" scale="55" orientation="landscape" r:id="rId1"/>
  <headerFooter alignWithMargins="0">
    <oddHeader>&amp;R&amp;"Arial CE,tučné"&amp;12Část I.&amp;"Arial CE,obyčejné"&amp;11
Strana &amp;P</oddHeader>
    <oddFooter>&amp;R&amp;9VEŘ, MPSV - oddělení 411, zpracováno 8.12.2011</oddFooter>
  </headerFooter>
  <rowBreaks count="1" manualBreakCount="1">
    <brk id="57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173"/>
  <sheetViews>
    <sheetView tabSelected="1" view="pageBreakPreview" zoomScaleNormal="100" workbookViewId="0">
      <pane xSplit="1" ySplit="10" topLeftCell="G74" activePane="bottomRight" state="frozen"/>
      <selection activeCell="E91" sqref="E91"/>
      <selection pane="topRight" activeCell="E91" sqref="E91"/>
      <selection pane="bottomLeft" activeCell="E91" sqref="E91"/>
      <selection pane="bottomRight" activeCell="I92" sqref="I92"/>
    </sheetView>
  </sheetViews>
  <sheetFormatPr defaultRowHeight="12.75" x14ac:dyDescent="0.2"/>
  <cols>
    <col min="1" max="1" width="19.7109375" customWidth="1"/>
    <col min="2" max="23" width="8.85546875" customWidth="1"/>
  </cols>
  <sheetData>
    <row r="2" spans="1:27" ht="15.75" x14ac:dyDescent="0.25">
      <c r="A2" s="135"/>
    </row>
    <row r="3" spans="1:27" ht="18" customHeight="1" x14ac:dyDescent="0.35">
      <c r="A3" s="166" t="s">
        <v>131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</row>
    <row r="4" spans="1:27" s="138" customFormat="1" ht="16.5" thickBot="1" x14ac:dyDescent="0.25">
      <c r="A4" s="137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5"/>
      <c r="AA4" s="165"/>
    </row>
    <row r="5" spans="1:27" s="24" customFormat="1" ht="46.5" customHeight="1" thickTop="1" x14ac:dyDescent="0.2">
      <c r="A5" s="154" t="s">
        <v>111</v>
      </c>
      <c r="B5" s="158" t="s">
        <v>0</v>
      </c>
      <c r="C5" s="158"/>
      <c r="D5" s="158"/>
      <c r="E5" s="158"/>
      <c r="F5" s="157" t="s">
        <v>112</v>
      </c>
      <c r="G5" s="158"/>
      <c r="H5" s="158"/>
      <c r="I5" s="159"/>
      <c r="J5" s="157" t="s">
        <v>109</v>
      </c>
      <c r="K5" s="158"/>
      <c r="L5" s="158"/>
      <c r="M5" s="159"/>
      <c r="N5" s="157" t="s">
        <v>128</v>
      </c>
      <c r="O5" s="158"/>
      <c r="P5" s="157" t="s">
        <v>130</v>
      </c>
      <c r="Q5" s="158"/>
      <c r="R5" s="158"/>
      <c r="S5" s="158"/>
      <c r="T5" s="160" t="s">
        <v>115</v>
      </c>
      <c r="U5" s="161"/>
      <c r="V5" s="163" t="s">
        <v>127</v>
      </c>
      <c r="W5" s="164"/>
    </row>
    <row r="6" spans="1:27" s="24" customFormat="1" ht="18" customHeight="1" x14ac:dyDescent="0.3">
      <c r="A6" s="155"/>
      <c r="B6" s="144" t="s">
        <v>1</v>
      </c>
      <c r="C6" s="143"/>
      <c r="D6" s="146" t="s">
        <v>117</v>
      </c>
      <c r="E6" s="146"/>
      <c r="F6" s="142" t="s">
        <v>1</v>
      </c>
      <c r="G6" s="143"/>
      <c r="H6" s="144" t="s">
        <v>117</v>
      </c>
      <c r="I6" s="143"/>
      <c r="J6" s="142" t="s">
        <v>1</v>
      </c>
      <c r="K6" s="143"/>
      <c r="L6" s="144" t="s">
        <v>117</v>
      </c>
      <c r="M6" s="143"/>
      <c r="N6" s="145" t="s">
        <v>117</v>
      </c>
      <c r="O6" s="146"/>
      <c r="P6" s="142" t="s">
        <v>1</v>
      </c>
      <c r="Q6" s="143"/>
      <c r="R6" s="144" t="s">
        <v>117</v>
      </c>
      <c r="S6" s="144"/>
      <c r="T6" s="145" t="s">
        <v>117</v>
      </c>
      <c r="U6" s="150"/>
      <c r="V6" s="146" t="s">
        <v>125</v>
      </c>
      <c r="W6" s="151"/>
    </row>
    <row r="7" spans="1:27" s="24" customFormat="1" ht="15" customHeight="1" x14ac:dyDescent="0.2">
      <c r="A7" s="155"/>
      <c r="B7" s="118" t="s">
        <v>2</v>
      </c>
      <c r="C7" s="119" t="s">
        <v>3</v>
      </c>
      <c r="D7" s="118" t="s">
        <v>2</v>
      </c>
      <c r="E7" s="120" t="s">
        <v>3</v>
      </c>
      <c r="F7" s="121" t="s">
        <v>2</v>
      </c>
      <c r="G7" s="119" t="s">
        <v>3</v>
      </c>
      <c r="H7" s="118" t="s">
        <v>2</v>
      </c>
      <c r="I7" s="119" t="s">
        <v>3</v>
      </c>
      <c r="J7" s="121" t="s">
        <v>2</v>
      </c>
      <c r="K7" s="119" t="s">
        <v>3</v>
      </c>
      <c r="L7" s="118" t="s">
        <v>2</v>
      </c>
      <c r="M7" s="119" t="s">
        <v>3</v>
      </c>
      <c r="N7" s="121" t="s">
        <v>2</v>
      </c>
      <c r="O7" s="120" t="s">
        <v>3</v>
      </c>
      <c r="P7" s="121" t="s">
        <v>2</v>
      </c>
      <c r="Q7" s="119" t="s">
        <v>3</v>
      </c>
      <c r="R7" s="118" t="s">
        <v>2</v>
      </c>
      <c r="S7" s="120" t="s">
        <v>3</v>
      </c>
      <c r="T7" s="121" t="s">
        <v>2</v>
      </c>
      <c r="U7" s="119" t="s">
        <v>3</v>
      </c>
      <c r="V7" s="118" t="s">
        <v>2</v>
      </c>
      <c r="W7" s="122" t="s">
        <v>3</v>
      </c>
    </row>
    <row r="8" spans="1:27" s="24" customFormat="1" ht="15" customHeight="1" x14ac:dyDescent="0.2">
      <c r="A8" s="155"/>
      <c r="B8" s="123" t="s">
        <v>4</v>
      </c>
      <c r="C8" s="124" t="s">
        <v>5</v>
      </c>
      <c r="D8" s="123" t="s">
        <v>4</v>
      </c>
      <c r="E8" s="125" t="s">
        <v>5</v>
      </c>
      <c r="F8" s="126" t="s">
        <v>4</v>
      </c>
      <c r="G8" s="124" t="s">
        <v>5</v>
      </c>
      <c r="H8" s="123" t="s">
        <v>4</v>
      </c>
      <c r="I8" s="124" t="s">
        <v>5</v>
      </c>
      <c r="J8" s="126" t="s">
        <v>4</v>
      </c>
      <c r="K8" s="124" t="s">
        <v>5</v>
      </c>
      <c r="L8" s="123" t="s">
        <v>4</v>
      </c>
      <c r="M8" s="124" t="s">
        <v>5</v>
      </c>
      <c r="N8" s="126" t="s">
        <v>4</v>
      </c>
      <c r="O8" s="125" t="s">
        <v>5</v>
      </c>
      <c r="P8" s="126" t="s">
        <v>4</v>
      </c>
      <c r="Q8" s="124" t="s">
        <v>5</v>
      </c>
      <c r="R8" s="123" t="s">
        <v>4</v>
      </c>
      <c r="S8" s="125" t="s">
        <v>5</v>
      </c>
      <c r="T8" s="126" t="s">
        <v>4</v>
      </c>
      <c r="U8" s="124" t="s">
        <v>5</v>
      </c>
      <c r="V8" s="123" t="s">
        <v>4</v>
      </c>
      <c r="W8" s="127" t="s">
        <v>5</v>
      </c>
    </row>
    <row r="9" spans="1:27" s="24" customFormat="1" ht="15" customHeight="1" x14ac:dyDescent="0.2">
      <c r="A9" s="156"/>
      <c r="B9" s="128" t="s">
        <v>6</v>
      </c>
      <c r="C9" s="129" t="s">
        <v>7</v>
      </c>
      <c r="D9" s="128" t="s">
        <v>6</v>
      </c>
      <c r="E9" s="130" t="s">
        <v>7</v>
      </c>
      <c r="F9" s="131" t="s">
        <v>6</v>
      </c>
      <c r="G9" s="129" t="s">
        <v>7</v>
      </c>
      <c r="H9" s="128" t="s">
        <v>6</v>
      </c>
      <c r="I9" s="129" t="s">
        <v>7</v>
      </c>
      <c r="J9" s="131" t="s">
        <v>6</v>
      </c>
      <c r="K9" s="129" t="s">
        <v>7</v>
      </c>
      <c r="L9" s="128" t="s">
        <v>6</v>
      </c>
      <c r="M9" s="129" t="s">
        <v>7</v>
      </c>
      <c r="N9" s="132" t="s">
        <v>6</v>
      </c>
      <c r="O9" s="130" t="s">
        <v>7</v>
      </c>
      <c r="P9" s="131" t="s">
        <v>6</v>
      </c>
      <c r="Q9" s="129" t="s">
        <v>7</v>
      </c>
      <c r="R9" s="128" t="s">
        <v>6</v>
      </c>
      <c r="S9" s="130" t="s">
        <v>7</v>
      </c>
      <c r="T9" s="132" t="s">
        <v>6</v>
      </c>
      <c r="U9" s="129" t="s">
        <v>7</v>
      </c>
      <c r="V9" s="133" t="s">
        <v>6</v>
      </c>
      <c r="W9" s="134" t="s">
        <v>7</v>
      </c>
    </row>
    <row r="10" spans="1:27" s="7" customFormat="1" ht="14.25" customHeight="1" thickBot="1" x14ac:dyDescent="0.25">
      <c r="A10" s="109">
        <v>1</v>
      </c>
      <c r="B10" s="23">
        <v>2</v>
      </c>
      <c r="C10" s="5">
        <v>3</v>
      </c>
      <c r="D10" s="6">
        <v>4</v>
      </c>
      <c r="E10" s="15">
        <v>5</v>
      </c>
      <c r="F10" s="22">
        <v>6</v>
      </c>
      <c r="G10" s="5">
        <v>7</v>
      </c>
      <c r="H10" s="21">
        <v>8</v>
      </c>
      <c r="I10" s="5">
        <v>9</v>
      </c>
      <c r="J10" s="4">
        <v>10</v>
      </c>
      <c r="K10" s="108">
        <v>11</v>
      </c>
      <c r="L10" s="6">
        <v>12</v>
      </c>
      <c r="M10" s="6">
        <v>13</v>
      </c>
      <c r="N10" s="4">
        <v>14</v>
      </c>
      <c r="O10" s="15">
        <v>15</v>
      </c>
      <c r="P10" s="4">
        <v>16</v>
      </c>
      <c r="Q10" s="5">
        <v>17</v>
      </c>
      <c r="R10" s="23">
        <v>18</v>
      </c>
      <c r="S10" s="15">
        <v>19</v>
      </c>
      <c r="T10" s="4">
        <v>20</v>
      </c>
      <c r="U10" s="5">
        <v>21</v>
      </c>
      <c r="V10" s="6">
        <v>22</v>
      </c>
      <c r="W10" s="52">
        <v>23</v>
      </c>
    </row>
    <row r="11" spans="1:27" s="17" customFormat="1" ht="16.5" customHeight="1" x14ac:dyDescent="0.2">
      <c r="A11" s="110" t="s">
        <v>8</v>
      </c>
      <c r="B11" s="55">
        <v>0</v>
      </c>
      <c r="C11" s="56">
        <v>33</v>
      </c>
      <c r="D11" s="102">
        <v>1</v>
      </c>
      <c r="E11" s="53">
        <v>9</v>
      </c>
      <c r="F11" s="102">
        <v>3</v>
      </c>
      <c r="G11" s="56">
        <v>0</v>
      </c>
      <c r="H11" s="102">
        <v>0</v>
      </c>
      <c r="I11" s="56">
        <v>0</v>
      </c>
      <c r="J11" s="102">
        <v>42</v>
      </c>
      <c r="K11" s="56">
        <v>40</v>
      </c>
      <c r="L11" s="55">
        <v>40</v>
      </c>
      <c r="M11" s="53">
        <v>40</v>
      </c>
      <c r="N11" s="102">
        <v>44</v>
      </c>
      <c r="O11" s="56">
        <v>33</v>
      </c>
      <c r="P11" s="55">
        <v>34</v>
      </c>
      <c r="Q11" s="56">
        <v>0</v>
      </c>
      <c r="R11" s="55">
        <v>6</v>
      </c>
      <c r="S11" s="53">
        <v>0</v>
      </c>
      <c r="T11" s="102">
        <v>0</v>
      </c>
      <c r="U11" s="56">
        <v>0</v>
      </c>
      <c r="V11" s="102">
        <v>0</v>
      </c>
      <c r="W11" s="57">
        <v>0</v>
      </c>
    </row>
    <row r="12" spans="1:27" s="17" customFormat="1" ht="15.75" customHeight="1" x14ac:dyDescent="0.2">
      <c r="A12" s="115" t="s">
        <v>9</v>
      </c>
      <c r="B12" s="58">
        <v>13</v>
      </c>
      <c r="C12" s="27">
        <v>20</v>
      </c>
      <c r="D12" s="103">
        <v>13</v>
      </c>
      <c r="E12" s="25">
        <v>20</v>
      </c>
      <c r="F12" s="103">
        <v>0</v>
      </c>
      <c r="G12" s="27">
        <v>0</v>
      </c>
      <c r="H12" s="103">
        <v>0</v>
      </c>
      <c r="I12" s="27">
        <v>0</v>
      </c>
      <c r="J12" s="103">
        <v>4</v>
      </c>
      <c r="K12" s="27">
        <v>11</v>
      </c>
      <c r="L12" s="58">
        <v>4</v>
      </c>
      <c r="M12" s="25">
        <v>11</v>
      </c>
      <c r="N12" s="103">
        <v>6</v>
      </c>
      <c r="O12" s="27">
        <v>3</v>
      </c>
      <c r="P12" s="58">
        <v>8</v>
      </c>
      <c r="Q12" s="27">
        <v>3</v>
      </c>
      <c r="R12" s="58">
        <v>5</v>
      </c>
      <c r="S12" s="25">
        <v>0</v>
      </c>
      <c r="T12" s="103">
        <v>1</v>
      </c>
      <c r="U12" s="27">
        <v>1</v>
      </c>
      <c r="V12" s="103">
        <v>0</v>
      </c>
      <c r="W12" s="28">
        <v>0</v>
      </c>
    </row>
    <row r="13" spans="1:27" s="17" customFormat="1" ht="15.75" customHeight="1" x14ac:dyDescent="0.2">
      <c r="A13" s="115" t="s">
        <v>10</v>
      </c>
      <c r="B13" s="58">
        <v>1</v>
      </c>
      <c r="C13" s="27">
        <v>1</v>
      </c>
      <c r="D13" s="103">
        <v>1</v>
      </c>
      <c r="E13" s="25">
        <v>1</v>
      </c>
      <c r="F13" s="103">
        <v>0</v>
      </c>
      <c r="G13" s="27">
        <v>0</v>
      </c>
      <c r="H13" s="103">
        <v>0</v>
      </c>
      <c r="I13" s="27">
        <v>0</v>
      </c>
      <c r="J13" s="58">
        <v>3</v>
      </c>
      <c r="K13" s="27">
        <v>4</v>
      </c>
      <c r="L13" s="103">
        <v>3</v>
      </c>
      <c r="M13" s="25">
        <v>4</v>
      </c>
      <c r="N13" s="103">
        <v>6</v>
      </c>
      <c r="O13" s="27">
        <v>2</v>
      </c>
      <c r="P13" s="58">
        <v>8</v>
      </c>
      <c r="Q13" s="27">
        <v>2</v>
      </c>
      <c r="R13" s="103">
        <v>8</v>
      </c>
      <c r="S13" s="25">
        <v>2</v>
      </c>
      <c r="T13" s="103">
        <v>0</v>
      </c>
      <c r="U13" s="27">
        <v>0</v>
      </c>
      <c r="V13" s="103">
        <v>6</v>
      </c>
      <c r="W13" s="28">
        <v>0</v>
      </c>
    </row>
    <row r="14" spans="1:27" s="17" customFormat="1" ht="15.75" customHeight="1" x14ac:dyDescent="0.2">
      <c r="A14" s="115" t="s">
        <v>11</v>
      </c>
      <c r="B14" s="58">
        <v>38</v>
      </c>
      <c r="C14" s="27">
        <v>37</v>
      </c>
      <c r="D14" s="103">
        <v>38</v>
      </c>
      <c r="E14" s="25">
        <v>40</v>
      </c>
      <c r="F14" s="103">
        <v>1</v>
      </c>
      <c r="G14" s="27">
        <v>0</v>
      </c>
      <c r="H14" s="103">
        <v>0</v>
      </c>
      <c r="I14" s="27">
        <v>1</v>
      </c>
      <c r="J14" s="58">
        <v>11</v>
      </c>
      <c r="K14" s="27">
        <v>11</v>
      </c>
      <c r="L14" s="103">
        <v>11</v>
      </c>
      <c r="M14" s="25">
        <v>11</v>
      </c>
      <c r="N14" s="103">
        <v>31</v>
      </c>
      <c r="O14" s="27">
        <v>15</v>
      </c>
      <c r="P14" s="58">
        <v>4</v>
      </c>
      <c r="Q14" s="27">
        <v>2</v>
      </c>
      <c r="R14" s="103">
        <v>4</v>
      </c>
      <c r="S14" s="25">
        <v>2</v>
      </c>
      <c r="T14" s="103">
        <v>0</v>
      </c>
      <c r="U14" s="27">
        <v>0</v>
      </c>
      <c r="V14" s="103">
        <v>0</v>
      </c>
      <c r="W14" s="28">
        <v>0</v>
      </c>
    </row>
    <row r="15" spans="1:27" s="17" customFormat="1" ht="15.75" customHeight="1" x14ac:dyDescent="0.2">
      <c r="A15" s="115" t="s">
        <v>12</v>
      </c>
      <c r="B15" s="58">
        <v>102</v>
      </c>
      <c r="C15" s="27">
        <v>99</v>
      </c>
      <c r="D15" s="103">
        <v>96</v>
      </c>
      <c r="E15" s="25">
        <v>95</v>
      </c>
      <c r="F15" s="103">
        <v>0</v>
      </c>
      <c r="G15" s="27">
        <v>0</v>
      </c>
      <c r="H15" s="103">
        <v>0</v>
      </c>
      <c r="I15" s="27">
        <v>0</v>
      </c>
      <c r="J15" s="58">
        <v>22</v>
      </c>
      <c r="K15" s="27">
        <v>28</v>
      </c>
      <c r="L15" s="103">
        <v>21</v>
      </c>
      <c r="M15" s="25">
        <v>28</v>
      </c>
      <c r="N15" s="103">
        <v>6</v>
      </c>
      <c r="O15" s="27">
        <v>5</v>
      </c>
      <c r="P15" s="58">
        <v>0</v>
      </c>
      <c r="Q15" s="27">
        <v>0</v>
      </c>
      <c r="R15" s="103">
        <v>0</v>
      </c>
      <c r="S15" s="25">
        <v>0</v>
      </c>
      <c r="T15" s="103">
        <v>0</v>
      </c>
      <c r="U15" s="27">
        <v>0</v>
      </c>
      <c r="V15" s="103">
        <v>0</v>
      </c>
      <c r="W15" s="28">
        <v>0</v>
      </c>
    </row>
    <row r="16" spans="1:27" s="17" customFormat="1" ht="15.75" customHeight="1" x14ac:dyDescent="0.2">
      <c r="A16" s="115" t="s">
        <v>13</v>
      </c>
      <c r="B16" s="58">
        <v>14</v>
      </c>
      <c r="C16" s="27">
        <v>24</v>
      </c>
      <c r="D16" s="103">
        <v>14</v>
      </c>
      <c r="E16" s="25">
        <v>23</v>
      </c>
      <c r="F16" s="103">
        <v>0</v>
      </c>
      <c r="G16" s="27">
        <v>0</v>
      </c>
      <c r="H16" s="103">
        <v>0</v>
      </c>
      <c r="I16" s="27">
        <v>0</v>
      </c>
      <c r="J16" s="58">
        <v>14</v>
      </c>
      <c r="K16" s="27">
        <v>24</v>
      </c>
      <c r="L16" s="103">
        <v>15</v>
      </c>
      <c r="M16" s="25">
        <v>22</v>
      </c>
      <c r="N16" s="103">
        <v>14</v>
      </c>
      <c r="O16" s="27">
        <v>11</v>
      </c>
      <c r="P16" s="58">
        <v>4</v>
      </c>
      <c r="Q16" s="27">
        <v>4</v>
      </c>
      <c r="R16" s="103">
        <v>4</v>
      </c>
      <c r="S16" s="25">
        <v>4</v>
      </c>
      <c r="T16" s="103">
        <v>1</v>
      </c>
      <c r="U16" s="27">
        <v>0</v>
      </c>
      <c r="V16" s="103">
        <v>3</v>
      </c>
      <c r="W16" s="28">
        <v>3</v>
      </c>
    </row>
    <row r="17" spans="1:23" s="17" customFormat="1" ht="15.75" customHeight="1" x14ac:dyDescent="0.2">
      <c r="A17" s="115" t="s">
        <v>14</v>
      </c>
      <c r="B17" s="58">
        <v>70</v>
      </c>
      <c r="C17" s="27">
        <v>70</v>
      </c>
      <c r="D17" s="103">
        <v>70</v>
      </c>
      <c r="E17" s="25">
        <v>70</v>
      </c>
      <c r="F17" s="103">
        <v>0</v>
      </c>
      <c r="G17" s="27">
        <v>0</v>
      </c>
      <c r="H17" s="103">
        <v>0</v>
      </c>
      <c r="I17" s="27">
        <v>0</v>
      </c>
      <c r="J17" s="58">
        <v>43</v>
      </c>
      <c r="K17" s="27">
        <v>23</v>
      </c>
      <c r="L17" s="103">
        <v>43</v>
      </c>
      <c r="M17" s="25">
        <v>23</v>
      </c>
      <c r="N17" s="103">
        <v>6</v>
      </c>
      <c r="O17" s="27">
        <v>5</v>
      </c>
      <c r="P17" s="58">
        <v>0</v>
      </c>
      <c r="Q17" s="27">
        <v>0</v>
      </c>
      <c r="R17" s="103">
        <v>0</v>
      </c>
      <c r="S17" s="25">
        <v>0</v>
      </c>
      <c r="T17" s="103">
        <v>0</v>
      </c>
      <c r="U17" s="27">
        <v>0</v>
      </c>
      <c r="V17" s="103">
        <v>0</v>
      </c>
      <c r="W17" s="28">
        <v>0</v>
      </c>
    </row>
    <row r="18" spans="1:23" s="17" customFormat="1" ht="15.75" customHeight="1" x14ac:dyDescent="0.2">
      <c r="A18" s="115" t="s">
        <v>15</v>
      </c>
      <c r="B18" s="58">
        <v>4</v>
      </c>
      <c r="C18" s="27">
        <v>5</v>
      </c>
      <c r="D18" s="103">
        <v>4</v>
      </c>
      <c r="E18" s="25">
        <v>5</v>
      </c>
      <c r="F18" s="103">
        <v>0</v>
      </c>
      <c r="G18" s="27">
        <v>0</v>
      </c>
      <c r="H18" s="103">
        <v>0</v>
      </c>
      <c r="I18" s="27">
        <v>0</v>
      </c>
      <c r="J18" s="58">
        <v>8</v>
      </c>
      <c r="K18" s="27">
        <v>8</v>
      </c>
      <c r="L18" s="103">
        <v>8</v>
      </c>
      <c r="M18" s="25">
        <v>8</v>
      </c>
      <c r="N18" s="103">
        <v>3</v>
      </c>
      <c r="O18" s="27">
        <v>3</v>
      </c>
      <c r="P18" s="58">
        <v>0</v>
      </c>
      <c r="Q18" s="27">
        <v>0</v>
      </c>
      <c r="R18" s="103">
        <v>0</v>
      </c>
      <c r="S18" s="25">
        <v>0</v>
      </c>
      <c r="T18" s="103">
        <v>0</v>
      </c>
      <c r="U18" s="27">
        <v>0</v>
      </c>
      <c r="V18" s="103">
        <v>0</v>
      </c>
      <c r="W18" s="28">
        <v>0</v>
      </c>
    </row>
    <row r="19" spans="1:23" s="17" customFormat="1" ht="15.75" customHeight="1" x14ac:dyDescent="0.2">
      <c r="A19" s="115" t="s">
        <v>16</v>
      </c>
      <c r="B19" s="58">
        <v>0</v>
      </c>
      <c r="C19" s="27">
        <v>0</v>
      </c>
      <c r="D19" s="103">
        <v>0</v>
      </c>
      <c r="E19" s="25">
        <v>2</v>
      </c>
      <c r="F19" s="103">
        <v>0</v>
      </c>
      <c r="G19" s="27">
        <v>0</v>
      </c>
      <c r="H19" s="103">
        <v>0</v>
      </c>
      <c r="I19" s="27">
        <v>0</v>
      </c>
      <c r="J19" s="58">
        <v>6</v>
      </c>
      <c r="K19" s="27">
        <v>6</v>
      </c>
      <c r="L19" s="103">
        <v>6</v>
      </c>
      <c r="M19" s="25">
        <v>6</v>
      </c>
      <c r="N19" s="103">
        <v>15</v>
      </c>
      <c r="O19" s="27">
        <v>8</v>
      </c>
      <c r="P19" s="58">
        <v>0</v>
      </c>
      <c r="Q19" s="27">
        <v>0</v>
      </c>
      <c r="R19" s="103">
        <v>0</v>
      </c>
      <c r="S19" s="25">
        <v>0</v>
      </c>
      <c r="T19" s="103">
        <v>0</v>
      </c>
      <c r="U19" s="27">
        <v>0</v>
      </c>
      <c r="V19" s="103">
        <v>64</v>
      </c>
      <c r="W19" s="28">
        <v>0</v>
      </c>
    </row>
    <row r="20" spans="1:23" s="17" customFormat="1" ht="15.75" customHeight="1" x14ac:dyDescent="0.2">
      <c r="A20" s="115" t="s">
        <v>17</v>
      </c>
      <c r="B20" s="58">
        <v>0</v>
      </c>
      <c r="C20" s="27">
        <v>0</v>
      </c>
      <c r="D20" s="103">
        <v>0</v>
      </c>
      <c r="E20" s="25">
        <v>0</v>
      </c>
      <c r="F20" s="103">
        <v>0</v>
      </c>
      <c r="G20" s="27">
        <v>0</v>
      </c>
      <c r="H20" s="103">
        <v>0</v>
      </c>
      <c r="I20" s="27">
        <v>0</v>
      </c>
      <c r="J20" s="58">
        <v>2</v>
      </c>
      <c r="K20" s="27">
        <v>2</v>
      </c>
      <c r="L20" s="103">
        <v>2</v>
      </c>
      <c r="M20" s="25">
        <v>2</v>
      </c>
      <c r="N20" s="103">
        <v>5</v>
      </c>
      <c r="O20" s="27">
        <v>4</v>
      </c>
      <c r="P20" s="58">
        <v>0</v>
      </c>
      <c r="Q20" s="27">
        <v>0</v>
      </c>
      <c r="R20" s="103">
        <v>0</v>
      </c>
      <c r="S20" s="25">
        <v>0</v>
      </c>
      <c r="T20" s="103">
        <v>0</v>
      </c>
      <c r="U20" s="27">
        <v>0</v>
      </c>
      <c r="V20" s="103">
        <v>0</v>
      </c>
      <c r="W20" s="28">
        <v>0</v>
      </c>
    </row>
    <row r="21" spans="1:23" s="17" customFormat="1" ht="15.75" customHeight="1" x14ac:dyDescent="0.2">
      <c r="A21" s="115" t="s">
        <v>18</v>
      </c>
      <c r="B21" s="58">
        <v>0</v>
      </c>
      <c r="C21" s="27">
        <v>0</v>
      </c>
      <c r="D21" s="103">
        <v>0</v>
      </c>
      <c r="E21" s="25">
        <v>2</v>
      </c>
      <c r="F21" s="103">
        <v>0</v>
      </c>
      <c r="G21" s="27">
        <v>0</v>
      </c>
      <c r="H21" s="103">
        <v>0</v>
      </c>
      <c r="I21" s="27">
        <v>0</v>
      </c>
      <c r="J21" s="58">
        <v>3</v>
      </c>
      <c r="K21" s="27">
        <v>3</v>
      </c>
      <c r="L21" s="103">
        <v>3</v>
      </c>
      <c r="M21" s="25">
        <v>3</v>
      </c>
      <c r="N21" s="103">
        <v>25</v>
      </c>
      <c r="O21" s="27">
        <v>14</v>
      </c>
      <c r="P21" s="58">
        <v>0</v>
      </c>
      <c r="Q21" s="27">
        <v>0</v>
      </c>
      <c r="R21" s="103">
        <v>0</v>
      </c>
      <c r="S21" s="25">
        <v>0</v>
      </c>
      <c r="T21" s="103">
        <v>1</v>
      </c>
      <c r="U21" s="27">
        <v>0</v>
      </c>
      <c r="V21" s="103">
        <v>0</v>
      </c>
      <c r="W21" s="28">
        <v>0</v>
      </c>
    </row>
    <row r="22" spans="1:23" s="17" customFormat="1" ht="15.75" customHeight="1" x14ac:dyDescent="0.2">
      <c r="A22" s="115" t="s">
        <v>19</v>
      </c>
      <c r="B22" s="58">
        <v>90</v>
      </c>
      <c r="C22" s="27">
        <v>49</v>
      </c>
      <c r="D22" s="103">
        <v>131</v>
      </c>
      <c r="E22" s="25">
        <v>49</v>
      </c>
      <c r="F22" s="103">
        <v>0</v>
      </c>
      <c r="G22" s="27">
        <v>0</v>
      </c>
      <c r="H22" s="103">
        <v>0</v>
      </c>
      <c r="I22" s="27">
        <v>0</v>
      </c>
      <c r="J22" s="58">
        <v>119</v>
      </c>
      <c r="K22" s="27">
        <v>48</v>
      </c>
      <c r="L22" s="103">
        <v>119</v>
      </c>
      <c r="M22" s="25">
        <v>48</v>
      </c>
      <c r="N22" s="103">
        <v>50</v>
      </c>
      <c r="O22" s="27">
        <v>22</v>
      </c>
      <c r="P22" s="58">
        <v>2</v>
      </c>
      <c r="Q22" s="27">
        <v>0</v>
      </c>
      <c r="R22" s="103">
        <v>2</v>
      </c>
      <c r="S22" s="25">
        <v>0</v>
      </c>
      <c r="T22" s="103">
        <v>1</v>
      </c>
      <c r="U22" s="27">
        <v>0</v>
      </c>
      <c r="V22" s="103">
        <v>0</v>
      </c>
      <c r="W22" s="28">
        <v>0</v>
      </c>
    </row>
    <row r="23" spans="1:23" s="17" customFormat="1" ht="15.75" customHeight="1" x14ac:dyDescent="0.2">
      <c r="A23" s="115" t="s">
        <v>20</v>
      </c>
      <c r="B23" s="58">
        <v>22</v>
      </c>
      <c r="C23" s="27">
        <v>22</v>
      </c>
      <c r="D23" s="103">
        <v>20</v>
      </c>
      <c r="E23" s="25">
        <v>24</v>
      </c>
      <c r="F23" s="103">
        <v>0</v>
      </c>
      <c r="G23" s="27">
        <v>0</v>
      </c>
      <c r="H23" s="103">
        <v>0</v>
      </c>
      <c r="I23" s="27">
        <v>0</v>
      </c>
      <c r="J23" s="58">
        <v>20</v>
      </c>
      <c r="K23" s="27">
        <v>24</v>
      </c>
      <c r="L23" s="103">
        <v>20</v>
      </c>
      <c r="M23" s="25">
        <v>24</v>
      </c>
      <c r="N23" s="103">
        <v>31</v>
      </c>
      <c r="O23" s="27">
        <v>13</v>
      </c>
      <c r="P23" s="58">
        <v>0</v>
      </c>
      <c r="Q23" s="27">
        <v>0</v>
      </c>
      <c r="R23" s="103">
        <v>0</v>
      </c>
      <c r="S23" s="25">
        <v>0</v>
      </c>
      <c r="T23" s="103">
        <v>0</v>
      </c>
      <c r="U23" s="27">
        <v>0</v>
      </c>
      <c r="V23" s="103">
        <v>0</v>
      </c>
      <c r="W23" s="28">
        <v>0</v>
      </c>
    </row>
    <row r="24" spans="1:23" s="17" customFormat="1" ht="16.5" customHeight="1" x14ac:dyDescent="0.2">
      <c r="A24" s="112" t="s">
        <v>21</v>
      </c>
      <c r="B24" s="61">
        <v>354</v>
      </c>
      <c r="C24" s="62">
        <v>327</v>
      </c>
      <c r="D24" s="104">
        <v>387</v>
      </c>
      <c r="E24" s="59">
        <v>331</v>
      </c>
      <c r="F24" s="104">
        <v>1</v>
      </c>
      <c r="G24" s="62">
        <v>0</v>
      </c>
      <c r="H24" s="104">
        <v>0</v>
      </c>
      <c r="I24" s="62">
        <v>1</v>
      </c>
      <c r="J24" s="61">
        <v>255</v>
      </c>
      <c r="K24" s="62">
        <v>192</v>
      </c>
      <c r="L24" s="104">
        <v>255</v>
      </c>
      <c r="M24" s="59">
        <v>190</v>
      </c>
      <c r="N24" s="104">
        <v>198</v>
      </c>
      <c r="O24" s="62">
        <v>105</v>
      </c>
      <c r="P24" s="61">
        <v>26</v>
      </c>
      <c r="Q24" s="62">
        <v>11</v>
      </c>
      <c r="R24" s="104">
        <v>23</v>
      </c>
      <c r="S24" s="59">
        <v>8</v>
      </c>
      <c r="T24" s="104">
        <v>4</v>
      </c>
      <c r="U24" s="62">
        <v>1</v>
      </c>
      <c r="V24" s="104">
        <v>73</v>
      </c>
      <c r="W24" s="63">
        <v>3</v>
      </c>
    </row>
    <row r="25" spans="1:23" s="17" customFormat="1" ht="15.75" customHeight="1" x14ac:dyDescent="0.2">
      <c r="A25" s="115" t="s">
        <v>22</v>
      </c>
      <c r="B25" s="58">
        <v>83</v>
      </c>
      <c r="C25" s="27">
        <v>86</v>
      </c>
      <c r="D25" s="103">
        <v>86</v>
      </c>
      <c r="E25" s="25">
        <v>88</v>
      </c>
      <c r="F25" s="103">
        <v>0</v>
      </c>
      <c r="G25" s="27">
        <v>0</v>
      </c>
      <c r="H25" s="103">
        <v>0</v>
      </c>
      <c r="I25" s="27">
        <v>0</v>
      </c>
      <c r="J25" s="58">
        <v>140</v>
      </c>
      <c r="K25" s="27">
        <v>188</v>
      </c>
      <c r="L25" s="103">
        <v>140</v>
      </c>
      <c r="M25" s="25">
        <v>188</v>
      </c>
      <c r="N25" s="103">
        <v>53</v>
      </c>
      <c r="O25" s="27">
        <v>47</v>
      </c>
      <c r="P25" s="58">
        <v>14</v>
      </c>
      <c r="Q25" s="27">
        <v>18</v>
      </c>
      <c r="R25" s="103">
        <v>8</v>
      </c>
      <c r="S25" s="25">
        <v>12</v>
      </c>
      <c r="T25" s="103">
        <v>1</v>
      </c>
      <c r="U25" s="27">
        <v>0</v>
      </c>
      <c r="V25" s="103">
        <v>0</v>
      </c>
      <c r="W25" s="28">
        <v>0</v>
      </c>
    </row>
    <row r="26" spans="1:23" s="17" customFormat="1" ht="15.75" customHeight="1" x14ac:dyDescent="0.2">
      <c r="A26" s="115" t="s">
        <v>23</v>
      </c>
      <c r="B26" s="58">
        <v>27</v>
      </c>
      <c r="C26" s="27">
        <v>20</v>
      </c>
      <c r="D26" s="103">
        <v>21</v>
      </c>
      <c r="E26" s="25">
        <v>18</v>
      </c>
      <c r="F26" s="103">
        <v>0</v>
      </c>
      <c r="G26" s="27">
        <v>0</v>
      </c>
      <c r="H26" s="103">
        <v>0</v>
      </c>
      <c r="I26" s="27">
        <v>0</v>
      </c>
      <c r="J26" s="58">
        <v>80</v>
      </c>
      <c r="K26" s="27">
        <v>81</v>
      </c>
      <c r="L26" s="103">
        <v>80</v>
      </c>
      <c r="M26" s="25">
        <v>81</v>
      </c>
      <c r="N26" s="103">
        <v>39</v>
      </c>
      <c r="O26" s="27">
        <v>27</v>
      </c>
      <c r="P26" s="58">
        <v>19</v>
      </c>
      <c r="Q26" s="27">
        <v>0</v>
      </c>
      <c r="R26" s="103">
        <v>1</v>
      </c>
      <c r="S26" s="25">
        <v>0</v>
      </c>
      <c r="T26" s="103">
        <v>0</v>
      </c>
      <c r="U26" s="27">
        <v>0</v>
      </c>
      <c r="V26" s="103">
        <v>0</v>
      </c>
      <c r="W26" s="28">
        <v>0</v>
      </c>
    </row>
    <row r="27" spans="1:23" s="17" customFormat="1" ht="15.75" customHeight="1" x14ac:dyDescent="0.2">
      <c r="A27" s="115" t="s">
        <v>24</v>
      </c>
      <c r="B27" s="58">
        <v>47</v>
      </c>
      <c r="C27" s="27">
        <v>51</v>
      </c>
      <c r="D27" s="103">
        <v>47</v>
      </c>
      <c r="E27" s="25">
        <v>51</v>
      </c>
      <c r="F27" s="103">
        <v>13</v>
      </c>
      <c r="G27" s="27">
        <v>0</v>
      </c>
      <c r="H27" s="103">
        <v>9</v>
      </c>
      <c r="I27" s="27">
        <v>0</v>
      </c>
      <c r="J27" s="58">
        <v>34</v>
      </c>
      <c r="K27" s="27">
        <v>34</v>
      </c>
      <c r="L27" s="103">
        <v>34</v>
      </c>
      <c r="M27" s="25">
        <v>34</v>
      </c>
      <c r="N27" s="103">
        <v>16</v>
      </c>
      <c r="O27" s="27">
        <v>12</v>
      </c>
      <c r="P27" s="58">
        <v>3</v>
      </c>
      <c r="Q27" s="27">
        <v>3</v>
      </c>
      <c r="R27" s="103">
        <v>3</v>
      </c>
      <c r="S27" s="25">
        <v>3</v>
      </c>
      <c r="T27" s="103">
        <v>0</v>
      </c>
      <c r="U27" s="27">
        <v>0</v>
      </c>
      <c r="V27" s="103">
        <v>0</v>
      </c>
      <c r="W27" s="28">
        <v>0</v>
      </c>
    </row>
    <row r="28" spans="1:23" s="17" customFormat="1" ht="15.75" customHeight="1" x14ac:dyDescent="0.2">
      <c r="A28" s="115" t="s">
        <v>25</v>
      </c>
      <c r="B28" s="58">
        <v>47</v>
      </c>
      <c r="C28" s="27">
        <v>62</v>
      </c>
      <c r="D28" s="103">
        <v>47</v>
      </c>
      <c r="E28" s="25">
        <v>62</v>
      </c>
      <c r="F28" s="103">
        <v>0</v>
      </c>
      <c r="G28" s="27">
        <v>0</v>
      </c>
      <c r="H28" s="103">
        <v>0</v>
      </c>
      <c r="I28" s="27">
        <v>0</v>
      </c>
      <c r="J28" s="58">
        <v>50</v>
      </c>
      <c r="K28" s="27">
        <v>54</v>
      </c>
      <c r="L28" s="103">
        <v>50</v>
      </c>
      <c r="M28" s="25">
        <v>54</v>
      </c>
      <c r="N28" s="103">
        <v>12</v>
      </c>
      <c r="O28" s="27">
        <v>12</v>
      </c>
      <c r="P28" s="58">
        <v>2</v>
      </c>
      <c r="Q28" s="27">
        <v>0</v>
      </c>
      <c r="R28" s="103">
        <v>0</v>
      </c>
      <c r="S28" s="25">
        <v>0</v>
      </c>
      <c r="T28" s="103">
        <v>0</v>
      </c>
      <c r="U28" s="27">
        <v>0</v>
      </c>
      <c r="V28" s="103">
        <v>0</v>
      </c>
      <c r="W28" s="28">
        <v>0</v>
      </c>
    </row>
    <row r="29" spans="1:23" s="17" customFormat="1" ht="15.75" customHeight="1" x14ac:dyDescent="0.2">
      <c r="A29" s="115" t="s">
        <v>26</v>
      </c>
      <c r="B29" s="58">
        <v>46</v>
      </c>
      <c r="C29" s="27">
        <v>55</v>
      </c>
      <c r="D29" s="103">
        <v>46</v>
      </c>
      <c r="E29" s="25">
        <v>55</v>
      </c>
      <c r="F29" s="103">
        <v>0</v>
      </c>
      <c r="G29" s="27">
        <v>0</v>
      </c>
      <c r="H29" s="103">
        <v>0</v>
      </c>
      <c r="I29" s="27">
        <v>0</v>
      </c>
      <c r="J29" s="58">
        <v>64</v>
      </c>
      <c r="K29" s="27">
        <v>75</v>
      </c>
      <c r="L29" s="103">
        <v>64</v>
      </c>
      <c r="M29" s="25">
        <v>75</v>
      </c>
      <c r="N29" s="103">
        <v>3</v>
      </c>
      <c r="O29" s="27">
        <v>3</v>
      </c>
      <c r="P29" s="58">
        <v>0</v>
      </c>
      <c r="Q29" s="27">
        <v>0</v>
      </c>
      <c r="R29" s="103">
        <v>0</v>
      </c>
      <c r="S29" s="25">
        <v>0</v>
      </c>
      <c r="T29" s="103">
        <v>1</v>
      </c>
      <c r="U29" s="27">
        <v>0</v>
      </c>
      <c r="V29" s="103">
        <v>0</v>
      </c>
      <c r="W29" s="28">
        <v>0</v>
      </c>
    </row>
    <row r="30" spans="1:23" s="17" customFormat="1" ht="15.75" customHeight="1" x14ac:dyDescent="0.2">
      <c r="A30" s="115" t="s">
        <v>27</v>
      </c>
      <c r="B30" s="58">
        <v>52</v>
      </c>
      <c r="C30" s="27">
        <v>48</v>
      </c>
      <c r="D30" s="103">
        <v>45</v>
      </c>
      <c r="E30" s="25">
        <v>43</v>
      </c>
      <c r="F30" s="103">
        <v>9</v>
      </c>
      <c r="G30" s="27">
        <v>0</v>
      </c>
      <c r="H30" s="103">
        <v>2</v>
      </c>
      <c r="I30" s="27">
        <v>0</v>
      </c>
      <c r="J30" s="58">
        <v>54</v>
      </c>
      <c r="K30" s="27">
        <v>61</v>
      </c>
      <c r="L30" s="103">
        <v>54</v>
      </c>
      <c r="M30" s="25">
        <v>61</v>
      </c>
      <c r="N30" s="103">
        <v>30</v>
      </c>
      <c r="O30" s="27">
        <v>22</v>
      </c>
      <c r="P30" s="58">
        <v>34</v>
      </c>
      <c r="Q30" s="27">
        <v>9</v>
      </c>
      <c r="R30" s="103">
        <v>35</v>
      </c>
      <c r="S30" s="25">
        <v>38</v>
      </c>
      <c r="T30" s="103">
        <v>1</v>
      </c>
      <c r="U30" s="27">
        <v>0</v>
      </c>
      <c r="V30" s="103">
        <v>3</v>
      </c>
      <c r="W30" s="28">
        <v>3</v>
      </c>
    </row>
    <row r="31" spans="1:23" s="17" customFormat="1" ht="15.75" customHeight="1" x14ac:dyDescent="0.2">
      <c r="A31" s="115" t="s">
        <v>28</v>
      </c>
      <c r="B31" s="58">
        <v>37</v>
      </c>
      <c r="C31" s="27">
        <v>47</v>
      </c>
      <c r="D31" s="103">
        <v>34</v>
      </c>
      <c r="E31" s="25">
        <v>45</v>
      </c>
      <c r="F31" s="103">
        <v>0</v>
      </c>
      <c r="G31" s="27">
        <v>0</v>
      </c>
      <c r="H31" s="103">
        <v>0</v>
      </c>
      <c r="I31" s="27">
        <v>0</v>
      </c>
      <c r="J31" s="58">
        <v>89</v>
      </c>
      <c r="K31" s="27">
        <v>98</v>
      </c>
      <c r="L31" s="103">
        <v>89</v>
      </c>
      <c r="M31" s="25">
        <v>98</v>
      </c>
      <c r="N31" s="103">
        <v>21</v>
      </c>
      <c r="O31" s="27">
        <v>17</v>
      </c>
      <c r="P31" s="58">
        <v>4</v>
      </c>
      <c r="Q31" s="27">
        <v>4</v>
      </c>
      <c r="R31" s="103">
        <v>4</v>
      </c>
      <c r="S31" s="25">
        <v>4</v>
      </c>
      <c r="T31" s="103">
        <v>0</v>
      </c>
      <c r="U31" s="27">
        <v>0</v>
      </c>
      <c r="V31" s="103">
        <v>0</v>
      </c>
      <c r="W31" s="28">
        <v>0</v>
      </c>
    </row>
    <row r="32" spans="1:23" s="17" customFormat="1" ht="16.5" customHeight="1" x14ac:dyDescent="0.2">
      <c r="A32" s="112" t="s">
        <v>29</v>
      </c>
      <c r="B32" s="61">
        <v>339</v>
      </c>
      <c r="C32" s="62">
        <v>369</v>
      </c>
      <c r="D32" s="104">
        <v>326</v>
      </c>
      <c r="E32" s="59">
        <v>362</v>
      </c>
      <c r="F32" s="104">
        <v>22</v>
      </c>
      <c r="G32" s="62">
        <v>0</v>
      </c>
      <c r="H32" s="104">
        <v>11</v>
      </c>
      <c r="I32" s="62">
        <v>0</v>
      </c>
      <c r="J32" s="61">
        <v>511</v>
      </c>
      <c r="K32" s="62">
        <v>591</v>
      </c>
      <c r="L32" s="104">
        <v>511</v>
      </c>
      <c r="M32" s="59">
        <v>591</v>
      </c>
      <c r="N32" s="104">
        <v>174</v>
      </c>
      <c r="O32" s="62">
        <v>140</v>
      </c>
      <c r="P32" s="61">
        <v>76</v>
      </c>
      <c r="Q32" s="62">
        <v>34</v>
      </c>
      <c r="R32" s="104">
        <v>51</v>
      </c>
      <c r="S32" s="59">
        <v>57</v>
      </c>
      <c r="T32" s="104">
        <v>3</v>
      </c>
      <c r="U32" s="62">
        <v>0</v>
      </c>
      <c r="V32" s="104">
        <v>3</v>
      </c>
      <c r="W32" s="63">
        <v>3</v>
      </c>
    </row>
    <row r="33" spans="1:23" s="17" customFormat="1" ht="15.75" customHeight="1" x14ac:dyDescent="0.2">
      <c r="A33" s="115" t="s">
        <v>30</v>
      </c>
      <c r="B33" s="58">
        <v>29</v>
      </c>
      <c r="C33" s="27">
        <v>37</v>
      </c>
      <c r="D33" s="103">
        <v>29</v>
      </c>
      <c r="E33" s="25">
        <v>37</v>
      </c>
      <c r="F33" s="103">
        <v>0</v>
      </c>
      <c r="G33" s="27">
        <v>0</v>
      </c>
      <c r="H33" s="103">
        <v>0</v>
      </c>
      <c r="I33" s="27">
        <v>0</v>
      </c>
      <c r="J33" s="58">
        <v>34</v>
      </c>
      <c r="K33" s="27">
        <v>41</v>
      </c>
      <c r="L33" s="103">
        <v>34</v>
      </c>
      <c r="M33" s="25">
        <v>41</v>
      </c>
      <c r="N33" s="103">
        <v>0</v>
      </c>
      <c r="O33" s="27">
        <v>0</v>
      </c>
      <c r="P33" s="58">
        <v>0</v>
      </c>
      <c r="Q33" s="27">
        <v>0</v>
      </c>
      <c r="R33" s="103">
        <v>0</v>
      </c>
      <c r="S33" s="25">
        <v>0</v>
      </c>
      <c r="T33" s="103">
        <v>0</v>
      </c>
      <c r="U33" s="27">
        <v>0</v>
      </c>
      <c r="V33" s="103">
        <v>0</v>
      </c>
      <c r="W33" s="28">
        <v>0</v>
      </c>
    </row>
    <row r="34" spans="1:23" s="17" customFormat="1" ht="15.75" customHeight="1" x14ac:dyDescent="0.2">
      <c r="A34" s="115" t="s">
        <v>31</v>
      </c>
      <c r="B34" s="58">
        <v>35</v>
      </c>
      <c r="C34" s="27">
        <v>36</v>
      </c>
      <c r="D34" s="103">
        <v>19</v>
      </c>
      <c r="E34" s="25">
        <v>20</v>
      </c>
      <c r="F34" s="103">
        <v>0</v>
      </c>
      <c r="G34" s="27">
        <v>0</v>
      </c>
      <c r="H34" s="103">
        <v>0</v>
      </c>
      <c r="I34" s="27">
        <v>0</v>
      </c>
      <c r="J34" s="58">
        <v>56</v>
      </c>
      <c r="K34" s="27">
        <v>58</v>
      </c>
      <c r="L34" s="103">
        <v>56</v>
      </c>
      <c r="M34" s="25">
        <v>58</v>
      </c>
      <c r="N34" s="103">
        <v>6</v>
      </c>
      <c r="O34" s="27">
        <v>3</v>
      </c>
      <c r="P34" s="58">
        <v>16</v>
      </c>
      <c r="Q34" s="27">
        <v>3</v>
      </c>
      <c r="R34" s="103">
        <v>16</v>
      </c>
      <c r="S34" s="25">
        <v>4</v>
      </c>
      <c r="T34" s="103">
        <v>0</v>
      </c>
      <c r="U34" s="27">
        <v>0</v>
      </c>
      <c r="V34" s="103">
        <v>1</v>
      </c>
      <c r="W34" s="28">
        <v>0</v>
      </c>
    </row>
    <row r="35" spans="1:23" s="17" customFormat="1" ht="15.75" customHeight="1" x14ac:dyDescent="0.2">
      <c r="A35" s="115" t="s">
        <v>32</v>
      </c>
      <c r="B35" s="58">
        <v>45</v>
      </c>
      <c r="C35" s="27">
        <v>45</v>
      </c>
      <c r="D35" s="103">
        <v>45</v>
      </c>
      <c r="E35" s="25">
        <v>45</v>
      </c>
      <c r="F35" s="103">
        <v>0</v>
      </c>
      <c r="G35" s="27">
        <v>0</v>
      </c>
      <c r="H35" s="103">
        <v>0</v>
      </c>
      <c r="I35" s="27">
        <v>0</v>
      </c>
      <c r="J35" s="58">
        <v>71</v>
      </c>
      <c r="K35" s="27">
        <v>98</v>
      </c>
      <c r="L35" s="103">
        <v>71</v>
      </c>
      <c r="M35" s="25">
        <v>98</v>
      </c>
      <c r="N35" s="103">
        <v>74</v>
      </c>
      <c r="O35" s="27">
        <v>94</v>
      </c>
      <c r="P35" s="58">
        <v>18</v>
      </c>
      <c r="Q35" s="27">
        <v>7</v>
      </c>
      <c r="R35" s="103">
        <v>24</v>
      </c>
      <c r="S35" s="25">
        <v>11</v>
      </c>
      <c r="T35" s="103">
        <v>0</v>
      </c>
      <c r="U35" s="27">
        <v>0</v>
      </c>
      <c r="V35" s="103">
        <v>0</v>
      </c>
      <c r="W35" s="28">
        <v>0</v>
      </c>
    </row>
    <row r="36" spans="1:23" s="17" customFormat="1" ht="15.75" customHeight="1" x14ac:dyDescent="0.2">
      <c r="A36" s="115" t="s">
        <v>33</v>
      </c>
      <c r="B36" s="58">
        <v>15</v>
      </c>
      <c r="C36" s="27">
        <v>13</v>
      </c>
      <c r="D36" s="103">
        <v>14</v>
      </c>
      <c r="E36" s="25">
        <v>13</v>
      </c>
      <c r="F36" s="103">
        <v>0</v>
      </c>
      <c r="G36" s="27">
        <v>0</v>
      </c>
      <c r="H36" s="103">
        <v>0</v>
      </c>
      <c r="I36" s="27">
        <v>0</v>
      </c>
      <c r="J36" s="58">
        <v>29</v>
      </c>
      <c r="K36" s="27">
        <v>29</v>
      </c>
      <c r="L36" s="103">
        <v>51</v>
      </c>
      <c r="M36" s="25">
        <v>29</v>
      </c>
      <c r="N36" s="103">
        <v>8</v>
      </c>
      <c r="O36" s="27">
        <v>12</v>
      </c>
      <c r="P36" s="58">
        <v>0</v>
      </c>
      <c r="Q36" s="27">
        <v>0</v>
      </c>
      <c r="R36" s="103">
        <v>0</v>
      </c>
      <c r="S36" s="25">
        <v>0</v>
      </c>
      <c r="T36" s="103">
        <v>0</v>
      </c>
      <c r="U36" s="27">
        <v>0</v>
      </c>
      <c r="V36" s="103">
        <v>15</v>
      </c>
      <c r="W36" s="28">
        <v>15</v>
      </c>
    </row>
    <row r="37" spans="1:23" s="17" customFormat="1" ht="15.75" customHeight="1" x14ac:dyDescent="0.2">
      <c r="A37" s="115" t="s">
        <v>34</v>
      </c>
      <c r="B37" s="58">
        <v>25</v>
      </c>
      <c r="C37" s="27">
        <v>29</v>
      </c>
      <c r="D37" s="103">
        <v>25</v>
      </c>
      <c r="E37" s="25">
        <v>29</v>
      </c>
      <c r="F37" s="103">
        <v>0</v>
      </c>
      <c r="G37" s="27">
        <v>0</v>
      </c>
      <c r="H37" s="103">
        <v>0</v>
      </c>
      <c r="I37" s="27">
        <v>0</v>
      </c>
      <c r="J37" s="58">
        <v>53</v>
      </c>
      <c r="K37" s="27">
        <v>58</v>
      </c>
      <c r="L37" s="103">
        <v>53</v>
      </c>
      <c r="M37" s="25">
        <v>58</v>
      </c>
      <c r="N37" s="103">
        <v>34</v>
      </c>
      <c r="O37" s="27">
        <v>28</v>
      </c>
      <c r="P37" s="58">
        <v>1</v>
      </c>
      <c r="Q37" s="27">
        <v>0</v>
      </c>
      <c r="R37" s="103">
        <v>1</v>
      </c>
      <c r="S37" s="25">
        <v>0</v>
      </c>
      <c r="T37" s="103">
        <v>1</v>
      </c>
      <c r="U37" s="27">
        <v>0</v>
      </c>
      <c r="V37" s="103">
        <v>0</v>
      </c>
      <c r="W37" s="28">
        <v>0</v>
      </c>
    </row>
    <row r="38" spans="1:23" s="17" customFormat="1" ht="15.75" customHeight="1" x14ac:dyDescent="0.2">
      <c r="A38" s="115" t="s">
        <v>35</v>
      </c>
      <c r="B38" s="58">
        <v>17</v>
      </c>
      <c r="C38" s="27">
        <v>19</v>
      </c>
      <c r="D38" s="103">
        <v>17</v>
      </c>
      <c r="E38" s="25">
        <v>19</v>
      </c>
      <c r="F38" s="103">
        <v>0</v>
      </c>
      <c r="G38" s="27">
        <v>0</v>
      </c>
      <c r="H38" s="103">
        <v>0</v>
      </c>
      <c r="I38" s="27">
        <v>0</v>
      </c>
      <c r="J38" s="58">
        <v>36</v>
      </c>
      <c r="K38" s="27">
        <v>39</v>
      </c>
      <c r="L38" s="103">
        <v>36</v>
      </c>
      <c r="M38" s="25">
        <v>39</v>
      </c>
      <c r="N38" s="103">
        <v>14</v>
      </c>
      <c r="O38" s="27">
        <v>6</v>
      </c>
      <c r="P38" s="58">
        <v>5</v>
      </c>
      <c r="Q38" s="27">
        <v>5</v>
      </c>
      <c r="R38" s="103">
        <v>0</v>
      </c>
      <c r="S38" s="25">
        <v>0</v>
      </c>
      <c r="T38" s="103">
        <v>0</v>
      </c>
      <c r="U38" s="27">
        <v>0</v>
      </c>
      <c r="V38" s="103">
        <v>0</v>
      </c>
      <c r="W38" s="28">
        <v>0</v>
      </c>
    </row>
    <row r="39" spans="1:23" s="17" customFormat="1" ht="15.75" customHeight="1" x14ac:dyDescent="0.2">
      <c r="A39" s="115" t="s">
        <v>36</v>
      </c>
      <c r="B39" s="58">
        <v>9</v>
      </c>
      <c r="C39" s="27">
        <v>9</v>
      </c>
      <c r="D39" s="103">
        <v>9</v>
      </c>
      <c r="E39" s="25">
        <v>9</v>
      </c>
      <c r="F39" s="103">
        <v>0</v>
      </c>
      <c r="G39" s="27">
        <v>0</v>
      </c>
      <c r="H39" s="103">
        <v>0</v>
      </c>
      <c r="I39" s="27">
        <v>0</v>
      </c>
      <c r="J39" s="58">
        <v>27</v>
      </c>
      <c r="K39" s="27">
        <v>29</v>
      </c>
      <c r="L39" s="103">
        <v>27</v>
      </c>
      <c r="M39" s="25">
        <v>29</v>
      </c>
      <c r="N39" s="103">
        <v>13</v>
      </c>
      <c r="O39" s="27">
        <v>11</v>
      </c>
      <c r="P39" s="58">
        <v>0</v>
      </c>
      <c r="Q39" s="27">
        <v>0</v>
      </c>
      <c r="R39" s="103">
        <v>0</v>
      </c>
      <c r="S39" s="25">
        <v>0</v>
      </c>
      <c r="T39" s="103">
        <v>0</v>
      </c>
      <c r="U39" s="27">
        <v>0</v>
      </c>
      <c r="V39" s="103">
        <v>0</v>
      </c>
      <c r="W39" s="28">
        <v>0</v>
      </c>
    </row>
    <row r="40" spans="1:23" s="17" customFormat="1" ht="16.5" customHeight="1" x14ac:dyDescent="0.2">
      <c r="A40" s="112" t="s">
        <v>37</v>
      </c>
      <c r="B40" s="61">
        <v>175</v>
      </c>
      <c r="C40" s="62">
        <v>188</v>
      </c>
      <c r="D40" s="104">
        <v>158</v>
      </c>
      <c r="E40" s="59">
        <v>172</v>
      </c>
      <c r="F40" s="104">
        <v>0</v>
      </c>
      <c r="G40" s="62">
        <v>0</v>
      </c>
      <c r="H40" s="104">
        <v>0</v>
      </c>
      <c r="I40" s="62">
        <v>0</v>
      </c>
      <c r="J40" s="61">
        <v>306</v>
      </c>
      <c r="K40" s="62">
        <v>352</v>
      </c>
      <c r="L40" s="104">
        <v>328</v>
      </c>
      <c r="M40" s="59">
        <v>352</v>
      </c>
      <c r="N40" s="104">
        <v>149</v>
      </c>
      <c r="O40" s="62">
        <v>154</v>
      </c>
      <c r="P40" s="61">
        <v>40</v>
      </c>
      <c r="Q40" s="62">
        <v>15</v>
      </c>
      <c r="R40" s="104">
        <v>41</v>
      </c>
      <c r="S40" s="59">
        <v>15</v>
      </c>
      <c r="T40" s="104">
        <v>1</v>
      </c>
      <c r="U40" s="62">
        <v>0</v>
      </c>
      <c r="V40" s="104">
        <v>16</v>
      </c>
      <c r="W40" s="63">
        <v>15</v>
      </c>
    </row>
    <row r="41" spans="1:23" s="17" customFormat="1" ht="15.75" customHeight="1" x14ac:dyDescent="0.2">
      <c r="A41" s="115" t="s">
        <v>38</v>
      </c>
      <c r="B41" s="58">
        <v>69</v>
      </c>
      <c r="C41" s="27">
        <v>72</v>
      </c>
      <c r="D41" s="103">
        <v>56</v>
      </c>
      <c r="E41" s="25">
        <v>62</v>
      </c>
      <c r="F41" s="103">
        <v>0</v>
      </c>
      <c r="G41" s="27">
        <v>0</v>
      </c>
      <c r="H41" s="103">
        <v>0</v>
      </c>
      <c r="I41" s="27">
        <v>0</v>
      </c>
      <c r="J41" s="58">
        <v>0</v>
      </c>
      <c r="K41" s="27">
        <v>7</v>
      </c>
      <c r="L41" s="103">
        <v>0</v>
      </c>
      <c r="M41" s="25">
        <v>7</v>
      </c>
      <c r="N41" s="103">
        <v>3</v>
      </c>
      <c r="O41" s="27">
        <v>6</v>
      </c>
      <c r="P41" s="58">
        <v>6</v>
      </c>
      <c r="Q41" s="27">
        <v>0</v>
      </c>
      <c r="R41" s="103">
        <v>5</v>
      </c>
      <c r="S41" s="25">
        <v>3</v>
      </c>
      <c r="T41" s="103">
        <v>0</v>
      </c>
      <c r="U41" s="27">
        <v>0</v>
      </c>
      <c r="V41" s="103">
        <v>0</v>
      </c>
      <c r="W41" s="28">
        <v>0</v>
      </c>
    </row>
    <row r="42" spans="1:23" s="17" customFormat="1" ht="15.75" customHeight="1" x14ac:dyDescent="0.2">
      <c r="A42" s="115" t="s">
        <v>39</v>
      </c>
      <c r="B42" s="58">
        <v>135</v>
      </c>
      <c r="C42" s="27">
        <v>143</v>
      </c>
      <c r="D42" s="103">
        <v>86</v>
      </c>
      <c r="E42" s="25">
        <v>112</v>
      </c>
      <c r="F42" s="103">
        <v>0</v>
      </c>
      <c r="G42" s="27">
        <v>0</v>
      </c>
      <c r="H42" s="103">
        <v>0</v>
      </c>
      <c r="I42" s="27">
        <v>0</v>
      </c>
      <c r="J42" s="58">
        <v>3</v>
      </c>
      <c r="K42" s="27">
        <v>17</v>
      </c>
      <c r="L42" s="103">
        <v>3</v>
      </c>
      <c r="M42" s="25">
        <v>15</v>
      </c>
      <c r="N42" s="103">
        <v>47</v>
      </c>
      <c r="O42" s="27">
        <v>31</v>
      </c>
      <c r="P42" s="58">
        <v>4</v>
      </c>
      <c r="Q42" s="27">
        <v>1</v>
      </c>
      <c r="R42" s="103">
        <v>3</v>
      </c>
      <c r="S42" s="25">
        <v>1</v>
      </c>
      <c r="T42" s="103">
        <v>1</v>
      </c>
      <c r="U42" s="27">
        <v>0</v>
      </c>
      <c r="V42" s="103">
        <v>0</v>
      </c>
      <c r="W42" s="28">
        <v>0</v>
      </c>
    </row>
    <row r="43" spans="1:23" s="17" customFormat="1" ht="15.75" customHeight="1" x14ac:dyDescent="0.2">
      <c r="A43" s="115" t="s">
        <v>40</v>
      </c>
      <c r="B43" s="58">
        <v>42</v>
      </c>
      <c r="C43" s="27">
        <v>58</v>
      </c>
      <c r="D43" s="103">
        <v>40</v>
      </c>
      <c r="E43" s="25">
        <v>58</v>
      </c>
      <c r="F43" s="103">
        <v>0</v>
      </c>
      <c r="G43" s="27">
        <v>0</v>
      </c>
      <c r="H43" s="103">
        <v>0</v>
      </c>
      <c r="I43" s="27">
        <v>0</v>
      </c>
      <c r="J43" s="58">
        <v>4</v>
      </c>
      <c r="K43" s="27">
        <v>19</v>
      </c>
      <c r="L43" s="103">
        <v>4</v>
      </c>
      <c r="M43" s="25">
        <v>19</v>
      </c>
      <c r="N43" s="103">
        <v>13</v>
      </c>
      <c r="O43" s="27">
        <v>9</v>
      </c>
      <c r="P43" s="58">
        <v>2</v>
      </c>
      <c r="Q43" s="27">
        <v>0</v>
      </c>
      <c r="R43" s="103">
        <v>2</v>
      </c>
      <c r="S43" s="25">
        <v>0</v>
      </c>
      <c r="T43" s="103">
        <v>1</v>
      </c>
      <c r="U43" s="27">
        <v>0</v>
      </c>
      <c r="V43" s="103">
        <v>1</v>
      </c>
      <c r="W43" s="28">
        <v>1</v>
      </c>
    </row>
    <row r="44" spans="1:23" s="17" customFormat="1" ht="16.5" customHeight="1" x14ac:dyDescent="0.2">
      <c r="A44" s="112" t="s">
        <v>41</v>
      </c>
      <c r="B44" s="61">
        <v>246</v>
      </c>
      <c r="C44" s="62">
        <v>273</v>
      </c>
      <c r="D44" s="104">
        <v>182</v>
      </c>
      <c r="E44" s="59">
        <v>232</v>
      </c>
      <c r="F44" s="104">
        <v>0</v>
      </c>
      <c r="G44" s="62">
        <v>0</v>
      </c>
      <c r="H44" s="104">
        <v>0</v>
      </c>
      <c r="I44" s="62">
        <v>0</v>
      </c>
      <c r="J44" s="61">
        <v>7</v>
      </c>
      <c r="K44" s="62">
        <v>43</v>
      </c>
      <c r="L44" s="104">
        <v>7</v>
      </c>
      <c r="M44" s="59">
        <v>41</v>
      </c>
      <c r="N44" s="104">
        <v>63</v>
      </c>
      <c r="O44" s="62">
        <v>46</v>
      </c>
      <c r="P44" s="61">
        <v>12</v>
      </c>
      <c r="Q44" s="62">
        <v>1</v>
      </c>
      <c r="R44" s="104">
        <v>10</v>
      </c>
      <c r="S44" s="59">
        <v>4</v>
      </c>
      <c r="T44" s="104">
        <v>2</v>
      </c>
      <c r="U44" s="62">
        <v>0</v>
      </c>
      <c r="V44" s="104">
        <v>1</v>
      </c>
      <c r="W44" s="63">
        <v>1</v>
      </c>
    </row>
    <row r="45" spans="1:23" s="17" customFormat="1" ht="15.75" customHeight="1" x14ac:dyDescent="0.2">
      <c r="A45" s="115" t="s">
        <v>42</v>
      </c>
      <c r="B45" s="58">
        <v>129</v>
      </c>
      <c r="C45" s="27">
        <v>148</v>
      </c>
      <c r="D45" s="103">
        <v>156</v>
      </c>
      <c r="E45" s="25">
        <v>189</v>
      </c>
      <c r="F45" s="103">
        <v>0</v>
      </c>
      <c r="G45" s="27">
        <v>0</v>
      </c>
      <c r="H45" s="103">
        <v>0</v>
      </c>
      <c r="I45" s="27">
        <v>0</v>
      </c>
      <c r="J45" s="58">
        <v>204</v>
      </c>
      <c r="K45" s="27">
        <v>192</v>
      </c>
      <c r="L45" s="103">
        <v>201</v>
      </c>
      <c r="M45" s="25">
        <v>192</v>
      </c>
      <c r="N45" s="103">
        <v>70</v>
      </c>
      <c r="O45" s="27">
        <v>44</v>
      </c>
      <c r="P45" s="58">
        <v>32</v>
      </c>
      <c r="Q45" s="27">
        <v>12</v>
      </c>
      <c r="R45" s="103">
        <v>39</v>
      </c>
      <c r="S45" s="25">
        <v>19</v>
      </c>
      <c r="T45" s="103">
        <v>3</v>
      </c>
      <c r="U45" s="27">
        <v>2</v>
      </c>
      <c r="V45" s="103">
        <v>3</v>
      </c>
      <c r="W45" s="28">
        <v>2</v>
      </c>
    </row>
    <row r="46" spans="1:23" s="17" customFormat="1" ht="15.75" customHeight="1" x14ac:dyDescent="0.2">
      <c r="A46" s="115" t="s">
        <v>43</v>
      </c>
      <c r="B46" s="58">
        <v>197</v>
      </c>
      <c r="C46" s="27">
        <v>203</v>
      </c>
      <c r="D46" s="103">
        <v>165</v>
      </c>
      <c r="E46" s="25">
        <v>199</v>
      </c>
      <c r="F46" s="103">
        <v>0</v>
      </c>
      <c r="G46" s="27">
        <v>0</v>
      </c>
      <c r="H46" s="103">
        <v>0</v>
      </c>
      <c r="I46" s="27">
        <v>0</v>
      </c>
      <c r="J46" s="58">
        <v>105</v>
      </c>
      <c r="K46" s="27">
        <v>75</v>
      </c>
      <c r="L46" s="103">
        <v>105</v>
      </c>
      <c r="M46" s="25">
        <v>75</v>
      </c>
      <c r="N46" s="103">
        <v>50</v>
      </c>
      <c r="O46" s="27">
        <v>28</v>
      </c>
      <c r="P46" s="58">
        <v>39</v>
      </c>
      <c r="Q46" s="27">
        <v>21</v>
      </c>
      <c r="R46" s="103">
        <v>38</v>
      </c>
      <c r="S46" s="25">
        <v>11</v>
      </c>
      <c r="T46" s="103">
        <v>3</v>
      </c>
      <c r="U46" s="27">
        <v>0</v>
      </c>
      <c r="V46" s="103">
        <v>0</v>
      </c>
      <c r="W46" s="28">
        <v>0</v>
      </c>
    </row>
    <row r="47" spans="1:23" s="17" customFormat="1" ht="15.75" customHeight="1" x14ac:dyDescent="0.2">
      <c r="A47" s="115" t="s">
        <v>44</v>
      </c>
      <c r="B47" s="58">
        <v>135</v>
      </c>
      <c r="C47" s="27">
        <v>135</v>
      </c>
      <c r="D47" s="103">
        <v>134</v>
      </c>
      <c r="E47" s="25">
        <v>134</v>
      </c>
      <c r="F47" s="103">
        <v>0</v>
      </c>
      <c r="G47" s="27">
        <v>0</v>
      </c>
      <c r="H47" s="103">
        <v>0</v>
      </c>
      <c r="I47" s="27">
        <v>0</v>
      </c>
      <c r="J47" s="58">
        <v>143</v>
      </c>
      <c r="K47" s="27">
        <v>75</v>
      </c>
      <c r="L47" s="103">
        <v>143</v>
      </c>
      <c r="M47" s="25">
        <v>75</v>
      </c>
      <c r="N47" s="103">
        <v>32</v>
      </c>
      <c r="O47" s="27">
        <v>25</v>
      </c>
      <c r="P47" s="58">
        <v>44</v>
      </c>
      <c r="Q47" s="27">
        <v>20</v>
      </c>
      <c r="R47" s="103">
        <v>28</v>
      </c>
      <c r="S47" s="25">
        <v>9</v>
      </c>
      <c r="T47" s="103">
        <v>0</v>
      </c>
      <c r="U47" s="27">
        <v>0</v>
      </c>
      <c r="V47" s="103">
        <v>35</v>
      </c>
      <c r="W47" s="28">
        <v>0</v>
      </c>
    </row>
    <row r="48" spans="1:23" s="17" customFormat="1" ht="15.75" customHeight="1" x14ac:dyDescent="0.2">
      <c r="A48" s="115" t="s">
        <v>45</v>
      </c>
      <c r="B48" s="58">
        <v>128</v>
      </c>
      <c r="C48" s="27">
        <v>117</v>
      </c>
      <c r="D48" s="103">
        <v>68</v>
      </c>
      <c r="E48" s="25">
        <v>108</v>
      </c>
      <c r="F48" s="103">
        <v>29</v>
      </c>
      <c r="G48" s="27">
        <v>0</v>
      </c>
      <c r="H48" s="103">
        <v>20</v>
      </c>
      <c r="I48" s="27">
        <v>0</v>
      </c>
      <c r="J48" s="58">
        <v>162</v>
      </c>
      <c r="K48" s="27">
        <v>169</v>
      </c>
      <c r="L48" s="103">
        <v>162</v>
      </c>
      <c r="M48" s="25">
        <v>169</v>
      </c>
      <c r="N48" s="103">
        <v>33</v>
      </c>
      <c r="O48" s="27">
        <v>29</v>
      </c>
      <c r="P48" s="58">
        <v>55</v>
      </c>
      <c r="Q48" s="27">
        <v>20</v>
      </c>
      <c r="R48" s="103">
        <v>41</v>
      </c>
      <c r="S48" s="25">
        <v>11</v>
      </c>
      <c r="T48" s="103">
        <v>3</v>
      </c>
      <c r="U48" s="27">
        <v>1</v>
      </c>
      <c r="V48" s="103">
        <v>1</v>
      </c>
      <c r="W48" s="28">
        <v>0</v>
      </c>
    </row>
    <row r="49" spans="1:23" s="17" customFormat="1" ht="15.75" customHeight="1" x14ac:dyDescent="0.2">
      <c r="A49" s="115" t="s">
        <v>46</v>
      </c>
      <c r="B49" s="58">
        <v>109</v>
      </c>
      <c r="C49" s="27">
        <v>117</v>
      </c>
      <c r="D49" s="103">
        <v>86</v>
      </c>
      <c r="E49" s="25">
        <v>115</v>
      </c>
      <c r="F49" s="103">
        <v>4</v>
      </c>
      <c r="G49" s="27">
        <v>0</v>
      </c>
      <c r="H49" s="103">
        <v>0</v>
      </c>
      <c r="I49" s="27">
        <v>0</v>
      </c>
      <c r="J49" s="58">
        <v>121</v>
      </c>
      <c r="K49" s="27">
        <v>140</v>
      </c>
      <c r="L49" s="103">
        <v>121</v>
      </c>
      <c r="M49" s="25">
        <v>140</v>
      </c>
      <c r="N49" s="103">
        <v>23</v>
      </c>
      <c r="O49" s="27">
        <v>20</v>
      </c>
      <c r="P49" s="58">
        <v>66</v>
      </c>
      <c r="Q49" s="27">
        <v>34</v>
      </c>
      <c r="R49" s="103">
        <v>57</v>
      </c>
      <c r="S49" s="25">
        <v>38</v>
      </c>
      <c r="T49" s="103">
        <v>3</v>
      </c>
      <c r="U49" s="27">
        <v>0</v>
      </c>
      <c r="V49" s="103">
        <v>0</v>
      </c>
      <c r="W49" s="28">
        <v>1</v>
      </c>
    </row>
    <row r="50" spans="1:23" s="17" customFormat="1" ht="15.75" customHeight="1" x14ac:dyDescent="0.2">
      <c r="A50" s="115" t="s">
        <v>47</v>
      </c>
      <c r="B50" s="58">
        <v>111</v>
      </c>
      <c r="C50" s="27">
        <v>112</v>
      </c>
      <c r="D50" s="103">
        <v>117</v>
      </c>
      <c r="E50" s="25">
        <v>124</v>
      </c>
      <c r="F50" s="103">
        <v>0</v>
      </c>
      <c r="G50" s="27">
        <v>0</v>
      </c>
      <c r="H50" s="103">
        <v>0</v>
      </c>
      <c r="I50" s="27">
        <v>0</v>
      </c>
      <c r="J50" s="58">
        <v>46</v>
      </c>
      <c r="K50" s="27">
        <v>49</v>
      </c>
      <c r="L50" s="103">
        <v>46</v>
      </c>
      <c r="M50" s="25">
        <v>49</v>
      </c>
      <c r="N50" s="103">
        <v>5</v>
      </c>
      <c r="O50" s="27">
        <v>3</v>
      </c>
      <c r="P50" s="58">
        <v>35</v>
      </c>
      <c r="Q50" s="27">
        <v>23</v>
      </c>
      <c r="R50" s="103">
        <v>22</v>
      </c>
      <c r="S50" s="25">
        <v>14</v>
      </c>
      <c r="T50" s="103">
        <v>0</v>
      </c>
      <c r="U50" s="27">
        <v>0</v>
      </c>
      <c r="V50" s="103">
        <v>0</v>
      </c>
      <c r="W50" s="28">
        <v>0</v>
      </c>
    </row>
    <row r="51" spans="1:23" s="17" customFormat="1" ht="15.75" customHeight="1" x14ac:dyDescent="0.2">
      <c r="A51" s="115" t="s">
        <v>48</v>
      </c>
      <c r="B51" s="58">
        <v>35</v>
      </c>
      <c r="C51" s="27">
        <v>130</v>
      </c>
      <c r="D51" s="103">
        <v>11</v>
      </c>
      <c r="E51" s="25">
        <v>118</v>
      </c>
      <c r="F51" s="103">
        <v>0</v>
      </c>
      <c r="G51" s="27">
        <v>0</v>
      </c>
      <c r="H51" s="103">
        <v>0</v>
      </c>
      <c r="I51" s="27">
        <v>0</v>
      </c>
      <c r="J51" s="58">
        <v>85</v>
      </c>
      <c r="K51" s="27">
        <v>109</v>
      </c>
      <c r="L51" s="103">
        <v>85</v>
      </c>
      <c r="M51" s="25">
        <v>109</v>
      </c>
      <c r="N51" s="103">
        <v>42</v>
      </c>
      <c r="O51" s="27">
        <v>29</v>
      </c>
      <c r="P51" s="58">
        <v>16</v>
      </c>
      <c r="Q51" s="27">
        <v>13</v>
      </c>
      <c r="R51" s="103">
        <v>18</v>
      </c>
      <c r="S51" s="25">
        <v>20</v>
      </c>
      <c r="T51" s="103">
        <v>0</v>
      </c>
      <c r="U51" s="27">
        <v>0</v>
      </c>
      <c r="V51" s="103">
        <v>0</v>
      </c>
      <c r="W51" s="28">
        <v>0</v>
      </c>
    </row>
    <row r="52" spans="1:23" s="17" customFormat="1" ht="16.5" customHeight="1" x14ac:dyDescent="0.2">
      <c r="A52" s="112" t="s">
        <v>49</v>
      </c>
      <c r="B52" s="61">
        <v>844</v>
      </c>
      <c r="C52" s="62">
        <v>962</v>
      </c>
      <c r="D52" s="104">
        <v>737</v>
      </c>
      <c r="E52" s="59">
        <v>987</v>
      </c>
      <c r="F52" s="104">
        <v>33</v>
      </c>
      <c r="G52" s="62">
        <v>0</v>
      </c>
      <c r="H52" s="104">
        <v>20</v>
      </c>
      <c r="I52" s="62">
        <v>0</v>
      </c>
      <c r="J52" s="61">
        <v>866</v>
      </c>
      <c r="K52" s="62">
        <v>809</v>
      </c>
      <c r="L52" s="104">
        <v>863</v>
      </c>
      <c r="M52" s="59">
        <v>809</v>
      </c>
      <c r="N52" s="104">
        <v>255</v>
      </c>
      <c r="O52" s="62">
        <v>178</v>
      </c>
      <c r="P52" s="61">
        <v>287</v>
      </c>
      <c r="Q52" s="62">
        <v>143</v>
      </c>
      <c r="R52" s="104">
        <v>243</v>
      </c>
      <c r="S52" s="59">
        <v>122</v>
      </c>
      <c r="T52" s="104">
        <v>12</v>
      </c>
      <c r="U52" s="62">
        <v>3</v>
      </c>
      <c r="V52" s="104">
        <v>39</v>
      </c>
      <c r="W52" s="63">
        <v>3</v>
      </c>
    </row>
    <row r="53" spans="1:23" s="17" customFormat="1" ht="15.75" customHeight="1" x14ac:dyDescent="0.2">
      <c r="A53" s="115" t="s">
        <v>50</v>
      </c>
      <c r="B53" s="58">
        <v>139</v>
      </c>
      <c r="C53" s="27">
        <v>157</v>
      </c>
      <c r="D53" s="103">
        <v>154</v>
      </c>
      <c r="E53" s="25">
        <v>164</v>
      </c>
      <c r="F53" s="103">
        <v>0</v>
      </c>
      <c r="G53" s="27">
        <v>0</v>
      </c>
      <c r="H53" s="103">
        <v>0</v>
      </c>
      <c r="I53" s="27">
        <v>0</v>
      </c>
      <c r="J53" s="58">
        <v>63</v>
      </c>
      <c r="K53" s="27">
        <v>105</v>
      </c>
      <c r="L53" s="103">
        <v>63</v>
      </c>
      <c r="M53" s="25">
        <v>104</v>
      </c>
      <c r="N53" s="103">
        <v>33</v>
      </c>
      <c r="O53" s="27">
        <v>12</v>
      </c>
      <c r="P53" s="58">
        <v>17</v>
      </c>
      <c r="Q53" s="27">
        <v>6</v>
      </c>
      <c r="R53" s="103">
        <v>15</v>
      </c>
      <c r="S53" s="25">
        <v>12</v>
      </c>
      <c r="T53" s="103">
        <v>0</v>
      </c>
      <c r="U53" s="27">
        <v>0</v>
      </c>
      <c r="V53" s="103">
        <v>0</v>
      </c>
      <c r="W53" s="28">
        <v>0</v>
      </c>
    </row>
    <row r="54" spans="1:23" s="17" customFormat="1" ht="15.75" customHeight="1" x14ac:dyDescent="0.2">
      <c r="A54" s="115" t="s">
        <v>51</v>
      </c>
      <c r="B54" s="58">
        <v>84</v>
      </c>
      <c r="C54" s="27">
        <v>59</v>
      </c>
      <c r="D54" s="103">
        <v>96</v>
      </c>
      <c r="E54" s="25">
        <v>68</v>
      </c>
      <c r="F54" s="103">
        <v>0</v>
      </c>
      <c r="G54" s="27">
        <v>0</v>
      </c>
      <c r="H54" s="103">
        <v>0</v>
      </c>
      <c r="I54" s="27">
        <v>0</v>
      </c>
      <c r="J54" s="58">
        <v>42</v>
      </c>
      <c r="K54" s="27">
        <v>48</v>
      </c>
      <c r="L54" s="103">
        <v>33</v>
      </c>
      <c r="M54" s="25">
        <v>39</v>
      </c>
      <c r="N54" s="103">
        <v>26</v>
      </c>
      <c r="O54" s="27">
        <v>15</v>
      </c>
      <c r="P54" s="58">
        <v>28</v>
      </c>
      <c r="Q54" s="27">
        <v>9</v>
      </c>
      <c r="R54" s="103">
        <v>26</v>
      </c>
      <c r="S54" s="25">
        <v>2</v>
      </c>
      <c r="T54" s="103">
        <v>3</v>
      </c>
      <c r="U54" s="27">
        <v>2</v>
      </c>
      <c r="V54" s="103">
        <v>1</v>
      </c>
      <c r="W54" s="28">
        <v>1</v>
      </c>
    </row>
    <row r="55" spans="1:23" s="17" customFormat="1" ht="15.75" customHeight="1" x14ac:dyDescent="0.2">
      <c r="A55" s="115" t="s">
        <v>52</v>
      </c>
      <c r="B55" s="58">
        <v>203</v>
      </c>
      <c r="C55" s="27">
        <v>226</v>
      </c>
      <c r="D55" s="103">
        <v>207</v>
      </c>
      <c r="E55" s="25">
        <v>265</v>
      </c>
      <c r="F55" s="103">
        <v>0</v>
      </c>
      <c r="G55" s="27">
        <v>0</v>
      </c>
      <c r="H55" s="103">
        <v>0</v>
      </c>
      <c r="I55" s="27">
        <v>0</v>
      </c>
      <c r="J55" s="58">
        <v>44</v>
      </c>
      <c r="K55" s="27">
        <v>44</v>
      </c>
      <c r="L55" s="103">
        <v>44</v>
      </c>
      <c r="M55" s="25">
        <v>44</v>
      </c>
      <c r="N55" s="103">
        <v>22</v>
      </c>
      <c r="O55" s="27">
        <v>16</v>
      </c>
      <c r="P55" s="58">
        <v>7</v>
      </c>
      <c r="Q55" s="27">
        <v>4</v>
      </c>
      <c r="R55" s="103">
        <v>7</v>
      </c>
      <c r="S55" s="25">
        <v>5</v>
      </c>
      <c r="T55" s="103">
        <v>0</v>
      </c>
      <c r="U55" s="27">
        <v>0</v>
      </c>
      <c r="V55" s="103">
        <v>0</v>
      </c>
      <c r="W55" s="28">
        <v>0</v>
      </c>
    </row>
    <row r="56" spans="1:23" s="17" customFormat="1" ht="15.75" customHeight="1" x14ac:dyDescent="0.2">
      <c r="A56" s="115" t="s">
        <v>53</v>
      </c>
      <c r="B56" s="58">
        <v>20</v>
      </c>
      <c r="C56" s="27">
        <v>30</v>
      </c>
      <c r="D56" s="103">
        <v>26</v>
      </c>
      <c r="E56" s="25">
        <v>34</v>
      </c>
      <c r="F56" s="103">
        <v>8</v>
      </c>
      <c r="G56" s="27">
        <v>2</v>
      </c>
      <c r="H56" s="103">
        <v>8</v>
      </c>
      <c r="I56" s="27">
        <v>3</v>
      </c>
      <c r="J56" s="58">
        <v>16</v>
      </c>
      <c r="K56" s="27">
        <v>23</v>
      </c>
      <c r="L56" s="103">
        <v>16</v>
      </c>
      <c r="M56" s="25">
        <v>23</v>
      </c>
      <c r="N56" s="103">
        <v>68</v>
      </c>
      <c r="O56" s="27">
        <v>33</v>
      </c>
      <c r="P56" s="58">
        <v>16</v>
      </c>
      <c r="Q56" s="27">
        <v>8</v>
      </c>
      <c r="R56" s="103">
        <v>13</v>
      </c>
      <c r="S56" s="25">
        <v>7</v>
      </c>
      <c r="T56" s="103">
        <v>0</v>
      </c>
      <c r="U56" s="27">
        <v>0</v>
      </c>
      <c r="V56" s="103">
        <v>0</v>
      </c>
      <c r="W56" s="28">
        <v>0</v>
      </c>
    </row>
    <row r="57" spans="1:23" s="17" customFormat="1" ht="16.5" customHeight="1" x14ac:dyDescent="0.2">
      <c r="A57" s="112" t="s">
        <v>54</v>
      </c>
      <c r="B57" s="61">
        <v>446</v>
      </c>
      <c r="C57" s="62">
        <v>472</v>
      </c>
      <c r="D57" s="104">
        <v>483</v>
      </c>
      <c r="E57" s="59">
        <v>531</v>
      </c>
      <c r="F57" s="104">
        <v>8</v>
      </c>
      <c r="G57" s="62">
        <v>2</v>
      </c>
      <c r="H57" s="104">
        <v>8</v>
      </c>
      <c r="I57" s="62">
        <v>3</v>
      </c>
      <c r="J57" s="61">
        <v>165</v>
      </c>
      <c r="K57" s="62">
        <v>220</v>
      </c>
      <c r="L57" s="104">
        <v>156</v>
      </c>
      <c r="M57" s="59">
        <v>210</v>
      </c>
      <c r="N57" s="104">
        <v>149</v>
      </c>
      <c r="O57" s="62">
        <v>76</v>
      </c>
      <c r="P57" s="61">
        <v>68</v>
      </c>
      <c r="Q57" s="62">
        <v>27</v>
      </c>
      <c r="R57" s="104">
        <v>61</v>
      </c>
      <c r="S57" s="59">
        <v>26</v>
      </c>
      <c r="T57" s="104">
        <v>3</v>
      </c>
      <c r="U57" s="62">
        <v>2</v>
      </c>
      <c r="V57" s="104">
        <v>1</v>
      </c>
      <c r="W57" s="63">
        <v>1</v>
      </c>
    </row>
    <row r="58" spans="1:23" s="17" customFormat="1" ht="15.75" customHeight="1" x14ac:dyDescent="0.2">
      <c r="A58" s="115" t="s">
        <v>55</v>
      </c>
      <c r="B58" s="58">
        <v>7</v>
      </c>
      <c r="C58" s="27">
        <v>8</v>
      </c>
      <c r="D58" s="103">
        <v>7</v>
      </c>
      <c r="E58" s="25">
        <v>8</v>
      </c>
      <c r="F58" s="103">
        <v>0</v>
      </c>
      <c r="G58" s="27">
        <v>0</v>
      </c>
      <c r="H58" s="103">
        <v>0</v>
      </c>
      <c r="I58" s="27">
        <v>0</v>
      </c>
      <c r="J58" s="58">
        <v>48</v>
      </c>
      <c r="K58" s="27">
        <v>49</v>
      </c>
      <c r="L58" s="103">
        <v>48</v>
      </c>
      <c r="M58" s="25">
        <v>49</v>
      </c>
      <c r="N58" s="103">
        <v>27</v>
      </c>
      <c r="O58" s="27">
        <v>12</v>
      </c>
      <c r="P58" s="58">
        <v>15</v>
      </c>
      <c r="Q58" s="27">
        <v>8</v>
      </c>
      <c r="R58" s="103">
        <v>14</v>
      </c>
      <c r="S58" s="25">
        <v>8</v>
      </c>
      <c r="T58" s="103">
        <v>2</v>
      </c>
      <c r="U58" s="27">
        <v>1</v>
      </c>
      <c r="V58" s="103">
        <v>1</v>
      </c>
      <c r="W58" s="28">
        <v>1</v>
      </c>
    </row>
    <row r="59" spans="1:23" s="17" customFormat="1" ht="15.75" customHeight="1" x14ac:dyDescent="0.2">
      <c r="A59" s="115" t="s">
        <v>56</v>
      </c>
      <c r="B59" s="58">
        <v>97</v>
      </c>
      <c r="C59" s="27">
        <v>48</v>
      </c>
      <c r="D59" s="103">
        <v>101</v>
      </c>
      <c r="E59" s="25">
        <v>46</v>
      </c>
      <c r="F59" s="103">
        <v>0</v>
      </c>
      <c r="G59" s="27">
        <v>0</v>
      </c>
      <c r="H59" s="103">
        <v>0</v>
      </c>
      <c r="I59" s="27">
        <v>0</v>
      </c>
      <c r="J59" s="58">
        <v>37</v>
      </c>
      <c r="K59" s="27">
        <v>34</v>
      </c>
      <c r="L59" s="103">
        <v>37</v>
      </c>
      <c r="M59" s="25">
        <v>34</v>
      </c>
      <c r="N59" s="103">
        <v>21</v>
      </c>
      <c r="O59" s="27">
        <v>9</v>
      </c>
      <c r="P59" s="58">
        <v>0</v>
      </c>
      <c r="Q59" s="27">
        <v>0</v>
      </c>
      <c r="R59" s="103">
        <v>0</v>
      </c>
      <c r="S59" s="25">
        <v>0</v>
      </c>
      <c r="T59" s="103">
        <v>0</v>
      </c>
      <c r="U59" s="27">
        <v>0</v>
      </c>
      <c r="V59" s="103">
        <v>0</v>
      </c>
      <c r="W59" s="28">
        <v>0</v>
      </c>
    </row>
    <row r="60" spans="1:23" s="17" customFormat="1" ht="15.75" customHeight="1" x14ac:dyDescent="0.2">
      <c r="A60" s="115" t="s">
        <v>57</v>
      </c>
      <c r="B60" s="58">
        <v>18</v>
      </c>
      <c r="C60" s="27">
        <v>18</v>
      </c>
      <c r="D60" s="103">
        <v>17</v>
      </c>
      <c r="E60" s="25">
        <v>19</v>
      </c>
      <c r="F60" s="103">
        <v>0</v>
      </c>
      <c r="G60" s="27">
        <v>0</v>
      </c>
      <c r="H60" s="103">
        <v>0</v>
      </c>
      <c r="I60" s="27">
        <v>0</v>
      </c>
      <c r="J60" s="58">
        <v>24</v>
      </c>
      <c r="K60" s="27">
        <v>30</v>
      </c>
      <c r="L60" s="103">
        <v>24</v>
      </c>
      <c r="M60" s="25">
        <v>30</v>
      </c>
      <c r="N60" s="103">
        <v>20</v>
      </c>
      <c r="O60" s="27">
        <v>15</v>
      </c>
      <c r="P60" s="58">
        <v>0</v>
      </c>
      <c r="Q60" s="27">
        <v>0</v>
      </c>
      <c r="R60" s="103">
        <v>0</v>
      </c>
      <c r="S60" s="25">
        <v>0</v>
      </c>
      <c r="T60" s="103">
        <v>3</v>
      </c>
      <c r="U60" s="27">
        <v>1</v>
      </c>
      <c r="V60" s="103">
        <v>0</v>
      </c>
      <c r="W60" s="28">
        <v>0</v>
      </c>
    </row>
    <row r="61" spans="1:23" s="17" customFormat="1" ht="15.75" customHeight="1" x14ac:dyDescent="0.2">
      <c r="A61" s="115" t="s">
        <v>58</v>
      </c>
      <c r="B61" s="58">
        <v>39</v>
      </c>
      <c r="C61" s="27">
        <v>35</v>
      </c>
      <c r="D61" s="103">
        <v>31</v>
      </c>
      <c r="E61" s="25">
        <v>33</v>
      </c>
      <c r="F61" s="103">
        <v>0</v>
      </c>
      <c r="G61" s="27">
        <v>0</v>
      </c>
      <c r="H61" s="103">
        <v>0</v>
      </c>
      <c r="I61" s="27">
        <v>0</v>
      </c>
      <c r="J61" s="58">
        <v>19</v>
      </c>
      <c r="K61" s="27">
        <v>20</v>
      </c>
      <c r="L61" s="103">
        <v>19</v>
      </c>
      <c r="M61" s="25">
        <v>20</v>
      </c>
      <c r="N61" s="103">
        <v>15</v>
      </c>
      <c r="O61" s="27">
        <v>12</v>
      </c>
      <c r="P61" s="58">
        <v>4</v>
      </c>
      <c r="Q61" s="27">
        <v>0</v>
      </c>
      <c r="R61" s="103">
        <v>4</v>
      </c>
      <c r="S61" s="25">
        <v>0</v>
      </c>
      <c r="T61" s="103">
        <v>0</v>
      </c>
      <c r="U61" s="27">
        <v>0</v>
      </c>
      <c r="V61" s="103">
        <v>0</v>
      </c>
      <c r="W61" s="28">
        <v>0</v>
      </c>
    </row>
    <row r="62" spans="1:23" s="17" customFormat="1" ht="15.75" customHeight="1" x14ac:dyDescent="0.2">
      <c r="A62" s="115" t="s">
        <v>59</v>
      </c>
      <c r="B62" s="58">
        <v>102</v>
      </c>
      <c r="C62" s="27">
        <v>110</v>
      </c>
      <c r="D62" s="103">
        <v>78</v>
      </c>
      <c r="E62" s="25">
        <v>94</v>
      </c>
      <c r="F62" s="103">
        <v>5</v>
      </c>
      <c r="G62" s="27">
        <v>0</v>
      </c>
      <c r="H62" s="103">
        <v>5</v>
      </c>
      <c r="I62" s="27">
        <v>0</v>
      </c>
      <c r="J62" s="58">
        <v>34</v>
      </c>
      <c r="K62" s="27">
        <v>27</v>
      </c>
      <c r="L62" s="103">
        <v>34</v>
      </c>
      <c r="M62" s="25">
        <v>27</v>
      </c>
      <c r="N62" s="103">
        <v>59</v>
      </c>
      <c r="O62" s="27">
        <v>27</v>
      </c>
      <c r="P62" s="58">
        <v>7</v>
      </c>
      <c r="Q62" s="27">
        <v>3</v>
      </c>
      <c r="R62" s="103">
        <v>6</v>
      </c>
      <c r="S62" s="25">
        <v>3</v>
      </c>
      <c r="T62" s="103">
        <v>3</v>
      </c>
      <c r="U62" s="27">
        <v>1</v>
      </c>
      <c r="V62" s="103">
        <v>2</v>
      </c>
      <c r="W62" s="28">
        <v>2</v>
      </c>
    </row>
    <row r="63" spans="1:23" s="17" customFormat="1" ht="16.5" customHeight="1" x14ac:dyDescent="0.2">
      <c r="A63" s="112" t="s">
        <v>60</v>
      </c>
      <c r="B63" s="61">
        <v>263</v>
      </c>
      <c r="C63" s="62">
        <v>219</v>
      </c>
      <c r="D63" s="104">
        <v>234</v>
      </c>
      <c r="E63" s="59">
        <v>200</v>
      </c>
      <c r="F63" s="104">
        <v>5</v>
      </c>
      <c r="G63" s="62">
        <v>0</v>
      </c>
      <c r="H63" s="104">
        <v>5</v>
      </c>
      <c r="I63" s="62">
        <v>0</v>
      </c>
      <c r="J63" s="61">
        <v>162</v>
      </c>
      <c r="K63" s="62">
        <v>160</v>
      </c>
      <c r="L63" s="104">
        <v>162</v>
      </c>
      <c r="M63" s="59">
        <v>160</v>
      </c>
      <c r="N63" s="104">
        <v>142</v>
      </c>
      <c r="O63" s="62">
        <v>75</v>
      </c>
      <c r="P63" s="61">
        <v>26</v>
      </c>
      <c r="Q63" s="62">
        <v>11</v>
      </c>
      <c r="R63" s="104">
        <v>24</v>
      </c>
      <c r="S63" s="59">
        <v>11</v>
      </c>
      <c r="T63" s="104">
        <v>8</v>
      </c>
      <c r="U63" s="62">
        <v>3</v>
      </c>
      <c r="V63" s="104">
        <v>3</v>
      </c>
      <c r="W63" s="63">
        <v>3</v>
      </c>
    </row>
    <row r="64" spans="1:23" s="17" customFormat="1" ht="15.75" customHeight="1" x14ac:dyDescent="0.2">
      <c r="A64" s="115" t="s">
        <v>61</v>
      </c>
      <c r="B64" s="58">
        <v>149</v>
      </c>
      <c r="C64" s="27">
        <v>160</v>
      </c>
      <c r="D64" s="103">
        <v>149</v>
      </c>
      <c r="E64" s="25">
        <v>160</v>
      </c>
      <c r="F64" s="103">
        <v>0</v>
      </c>
      <c r="G64" s="27">
        <v>0</v>
      </c>
      <c r="H64" s="103">
        <v>0</v>
      </c>
      <c r="I64" s="27">
        <v>0</v>
      </c>
      <c r="J64" s="58">
        <v>103</v>
      </c>
      <c r="K64" s="27">
        <v>121</v>
      </c>
      <c r="L64" s="103">
        <v>103</v>
      </c>
      <c r="M64" s="25">
        <v>121</v>
      </c>
      <c r="N64" s="103">
        <v>22</v>
      </c>
      <c r="O64" s="27">
        <v>13</v>
      </c>
      <c r="P64" s="58">
        <v>21</v>
      </c>
      <c r="Q64" s="27">
        <v>1</v>
      </c>
      <c r="R64" s="103">
        <v>21</v>
      </c>
      <c r="S64" s="25">
        <v>9</v>
      </c>
      <c r="T64" s="103">
        <v>1</v>
      </c>
      <c r="U64" s="27">
        <v>1</v>
      </c>
      <c r="V64" s="103">
        <v>0</v>
      </c>
      <c r="W64" s="28">
        <v>0</v>
      </c>
    </row>
    <row r="65" spans="1:23" s="17" customFormat="1" ht="15.75" customHeight="1" x14ac:dyDescent="0.2">
      <c r="A65" s="115" t="s">
        <v>62</v>
      </c>
      <c r="B65" s="58">
        <v>50</v>
      </c>
      <c r="C65" s="27">
        <v>51</v>
      </c>
      <c r="D65" s="103">
        <v>50</v>
      </c>
      <c r="E65" s="25">
        <v>55</v>
      </c>
      <c r="F65" s="103">
        <v>0</v>
      </c>
      <c r="G65" s="27">
        <v>0</v>
      </c>
      <c r="H65" s="103">
        <v>0</v>
      </c>
      <c r="I65" s="27">
        <v>0</v>
      </c>
      <c r="J65" s="58">
        <v>144</v>
      </c>
      <c r="K65" s="27">
        <v>157</v>
      </c>
      <c r="L65" s="103">
        <v>144</v>
      </c>
      <c r="M65" s="25">
        <v>157</v>
      </c>
      <c r="N65" s="103">
        <v>36</v>
      </c>
      <c r="O65" s="27">
        <v>30</v>
      </c>
      <c r="P65" s="58">
        <v>18</v>
      </c>
      <c r="Q65" s="27">
        <v>14</v>
      </c>
      <c r="R65" s="103">
        <v>18</v>
      </c>
      <c r="S65" s="25">
        <v>19</v>
      </c>
      <c r="T65" s="103">
        <v>0</v>
      </c>
      <c r="U65" s="27">
        <v>0</v>
      </c>
      <c r="V65" s="103">
        <v>0</v>
      </c>
      <c r="W65" s="28">
        <v>0</v>
      </c>
    </row>
    <row r="66" spans="1:23" s="17" customFormat="1" ht="15.75" customHeight="1" x14ac:dyDescent="0.2">
      <c r="A66" s="115" t="s">
        <v>63</v>
      </c>
      <c r="B66" s="58">
        <v>149</v>
      </c>
      <c r="C66" s="27">
        <v>149</v>
      </c>
      <c r="D66" s="103">
        <v>149</v>
      </c>
      <c r="E66" s="25">
        <v>149</v>
      </c>
      <c r="F66" s="103">
        <v>0</v>
      </c>
      <c r="G66" s="27">
        <v>0</v>
      </c>
      <c r="H66" s="103">
        <v>0</v>
      </c>
      <c r="I66" s="27">
        <v>0</v>
      </c>
      <c r="J66" s="58">
        <v>133</v>
      </c>
      <c r="K66" s="27">
        <v>133</v>
      </c>
      <c r="L66" s="103">
        <v>133</v>
      </c>
      <c r="M66" s="25">
        <v>133</v>
      </c>
      <c r="N66" s="103">
        <v>56</v>
      </c>
      <c r="O66" s="27">
        <v>35</v>
      </c>
      <c r="P66" s="58">
        <v>46</v>
      </c>
      <c r="Q66" s="27">
        <v>24</v>
      </c>
      <c r="R66" s="103">
        <v>45</v>
      </c>
      <c r="S66" s="25">
        <v>24</v>
      </c>
      <c r="T66" s="103">
        <v>1</v>
      </c>
      <c r="U66" s="27">
        <v>0</v>
      </c>
      <c r="V66" s="103">
        <v>1</v>
      </c>
      <c r="W66" s="28">
        <v>1</v>
      </c>
    </row>
    <row r="67" spans="1:23" s="17" customFormat="1" ht="15.75" customHeight="1" x14ac:dyDescent="0.2">
      <c r="A67" s="115" t="s">
        <v>64</v>
      </c>
      <c r="B67" s="58">
        <v>126</v>
      </c>
      <c r="C67" s="27">
        <v>133</v>
      </c>
      <c r="D67" s="103">
        <v>126</v>
      </c>
      <c r="E67" s="25">
        <v>143</v>
      </c>
      <c r="F67" s="103">
        <v>0</v>
      </c>
      <c r="G67" s="27">
        <v>0</v>
      </c>
      <c r="H67" s="103">
        <v>0</v>
      </c>
      <c r="I67" s="27">
        <v>0</v>
      </c>
      <c r="J67" s="58">
        <v>107</v>
      </c>
      <c r="K67" s="27">
        <v>121</v>
      </c>
      <c r="L67" s="103">
        <v>107</v>
      </c>
      <c r="M67" s="25">
        <v>120</v>
      </c>
      <c r="N67" s="103">
        <v>25</v>
      </c>
      <c r="O67" s="27">
        <v>17</v>
      </c>
      <c r="P67" s="58">
        <v>27</v>
      </c>
      <c r="Q67" s="27">
        <v>11</v>
      </c>
      <c r="R67" s="103">
        <v>23</v>
      </c>
      <c r="S67" s="25">
        <v>11</v>
      </c>
      <c r="T67" s="103">
        <v>0</v>
      </c>
      <c r="U67" s="27">
        <v>0</v>
      </c>
      <c r="V67" s="103">
        <v>0</v>
      </c>
      <c r="W67" s="28">
        <v>0</v>
      </c>
    </row>
    <row r="68" spans="1:23" s="17" customFormat="1" ht="16.5" customHeight="1" x14ac:dyDescent="0.2">
      <c r="A68" s="112" t="s">
        <v>65</v>
      </c>
      <c r="B68" s="61">
        <v>474</v>
      </c>
      <c r="C68" s="62">
        <v>493</v>
      </c>
      <c r="D68" s="104">
        <v>474</v>
      </c>
      <c r="E68" s="59">
        <v>507</v>
      </c>
      <c r="F68" s="104">
        <v>0</v>
      </c>
      <c r="G68" s="62">
        <v>0</v>
      </c>
      <c r="H68" s="104">
        <v>0</v>
      </c>
      <c r="I68" s="62">
        <v>0</v>
      </c>
      <c r="J68" s="61">
        <v>487</v>
      </c>
      <c r="K68" s="62">
        <v>532</v>
      </c>
      <c r="L68" s="104">
        <v>487</v>
      </c>
      <c r="M68" s="59">
        <v>531</v>
      </c>
      <c r="N68" s="104">
        <v>139</v>
      </c>
      <c r="O68" s="62">
        <v>95</v>
      </c>
      <c r="P68" s="61">
        <v>112</v>
      </c>
      <c r="Q68" s="62">
        <v>50</v>
      </c>
      <c r="R68" s="104">
        <v>107</v>
      </c>
      <c r="S68" s="59">
        <v>63</v>
      </c>
      <c r="T68" s="104">
        <v>2</v>
      </c>
      <c r="U68" s="62">
        <v>1</v>
      </c>
      <c r="V68" s="104">
        <v>1</v>
      </c>
      <c r="W68" s="63">
        <v>1</v>
      </c>
    </row>
    <row r="69" spans="1:23" s="17" customFormat="1" ht="15.75" customHeight="1" x14ac:dyDescent="0.2">
      <c r="A69" s="115" t="s">
        <v>66</v>
      </c>
      <c r="B69" s="58">
        <v>41</v>
      </c>
      <c r="C69" s="27">
        <v>42</v>
      </c>
      <c r="D69" s="103">
        <v>41</v>
      </c>
      <c r="E69" s="25">
        <v>42</v>
      </c>
      <c r="F69" s="103">
        <v>3</v>
      </c>
      <c r="G69" s="27">
        <v>3</v>
      </c>
      <c r="H69" s="103">
        <v>3</v>
      </c>
      <c r="I69" s="27">
        <v>3</v>
      </c>
      <c r="J69" s="58">
        <v>4</v>
      </c>
      <c r="K69" s="27">
        <v>4</v>
      </c>
      <c r="L69" s="103">
        <v>4</v>
      </c>
      <c r="M69" s="25">
        <v>4</v>
      </c>
      <c r="N69" s="103">
        <v>62</v>
      </c>
      <c r="O69" s="27">
        <v>56</v>
      </c>
      <c r="P69" s="58">
        <v>38</v>
      </c>
      <c r="Q69" s="27">
        <v>20</v>
      </c>
      <c r="R69" s="103">
        <v>45</v>
      </c>
      <c r="S69" s="25">
        <v>27</v>
      </c>
      <c r="T69" s="103">
        <v>1</v>
      </c>
      <c r="U69" s="27">
        <v>1</v>
      </c>
      <c r="V69" s="103">
        <v>1</v>
      </c>
      <c r="W69" s="28">
        <v>1</v>
      </c>
    </row>
    <row r="70" spans="1:23" s="17" customFormat="1" ht="15.75" customHeight="1" x14ac:dyDescent="0.2">
      <c r="A70" s="115" t="s">
        <v>67</v>
      </c>
      <c r="B70" s="58">
        <v>60</v>
      </c>
      <c r="C70" s="27">
        <v>77</v>
      </c>
      <c r="D70" s="103">
        <v>64</v>
      </c>
      <c r="E70" s="25">
        <v>77</v>
      </c>
      <c r="F70" s="103">
        <v>0</v>
      </c>
      <c r="G70" s="27">
        <v>0</v>
      </c>
      <c r="H70" s="103">
        <v>0</v>
      </c>
      <c r="I70" s="27">
        <v>0</v>
      </c>
      <c r="J70" s="58">
        <v>36</v>
      </c>
      <c r="K70" s="27">
        <v>40</v>
      </c>
      <c r="L70" s="103">
        <v>36</v>
      </c>
      <c r="M70" s="25">
        <v>40</v>
      </c>
      <c r="N70" s="103">
        <v>24</v>
      </c>
      <c r="O70" s="27">
        <v>24</v>
      </c>
      <c r="P70" s="58">
        <v>2</v>
      </c>
      <c r="Q70" s="27">
        <v>2</v>
      </c>
      <c r="R70" s="103">
        <v>2</v>
      </c>
      <c r="S70" s="25">
        <v>2</v>
      </c>
      <c r="T70" s="103">
        <v>0</v>
      </c>
      <c r="U70" s="27">
        <v>0</v>
      </c>
      <c r="V70" s="103">
        <v>0</v>
      </c>
      <c r="W70" s="28">
        <v>0</v>
      </c>
    </row>
    <row r="71" spans="1:23" s="17" customFormat="1" ht="15.75" customHeight="1" x14ac:dyDescent="0.2">
      <c r="A71" s="115" t="s">
        <v>68</v>
      </c>
      <c r="B71" s="58">
        <v>34</v>
      </c>
      <c r="C71" s="27">
        <v>34</v>
      </c>
      <c r="D71" s="103">
        <v>33</v>
      </c>
      <c r="E71" s="25">
        <v>34</v>
      </c>
      <c r="F71" s="103">
        <v>0</v>
      </c>
      <c r="G71" s="27">
        <v>0</v>
      </c>
      <c r="H71" s="103">
        <v>0</v>
      </c>
      <c r="I71" s="27">
        <v>0</v>
      </c>
      <c r="J71" s="58">
        <v>6</v>
      </c>
      <c r="K71" s="27">
        <v>6</v>
      </c>
      <c r="L71" s="103">
        <v>6</v>
      </c>
      <c r="M71" s="25">
        <v>6</v>
      </c>
      <c r="N71" s="103">
        <v>22</v>
      </c>
      <c r="O71" s="27">
        <v>18</v>
      </c>
      <c r="P71" s="58">
        <v>48</v>
      </c>
      <c r="Q71" s="27">
        <v>3</v>
      </c>
      <c r="R71" s="103">
        <v>48</v>
      </c>
      <c r="S71" s="25">
        <v>3</v>
      </c>
      <c r="T71" s="103">
        <v>0</v>
      </c>
      <c r="U71" s="27">
        <v>0</v>
      </c>
      <c r="V71" s="103">
        <v>0</v>
      </c>
      <c r="W71" s="28">
        <v>0</v>
      </c>
    </row>
    <row r="72" spans="1:23" s="17" customFormat="1" ht="15.75" customHeight="1" x14ac:dyDescent="0.2">
      <c r="A72" s="115" t="s">
        <v>69</v>
      </c>
      <c r="B72" s="58">
        <v>109</v>
      </c>
      <c r="C72" s="27">
        <v>128</v>
      </c>
      <c r="D72" s="103">
        <v>96</v>
      </c>
      <c r="E72" s="25">
        <v>104</v>
      </c>
      <c r="F72" s="103">
        <v>3</v>
      </c>
      <c r="G72" s="27">
        <v>1</v>
      </c>
      <c r="H72" s="103">
        <v>3</v>
      </c>
      <c r="I72" s="27">
        <v>1</v>
      </c>
      <c r="J72" s="58">
        <v>15</v>
      </c>
      <c r="K72" s="27">
        <v>15</v>
      </c>
      <c r="L72" s="103">
        <v>15</v>
      </c>
      <c r="M72" s="25">
        <v>15</v>
      </c>
      <c r="N72" s="103">
        <v>47</v>
      </c>
      <c r="O72" s="27">
        <v>42</v>
      </c>
      <c r="P72" s="58">
        <v>3</v>
      </c>
      <c r="Q72" s="27">
        <v>0</v>
      </c>
      <c r="R72" s="103">
        <v>3</v>
      </c>
      <c r="S72" s="25">
        <v>0</v>
      </c>
      <c r="T72" s="103">
        <v>1</v>
      </c>
      <c r="U72" s="27">
        <v>1</v>
      </c>
      <c r="V72" s="103">
        <v>0</v>
      </c>
      <c r="W72" s="28">
        <v>0</v>
      </c>
    </row>
    <row r="73" spans="1:23" s="17" customFormat="1" ht="15.75" customHeight="1" x14ac:dyDescent="0.2">
      <c r="A73" s="115" t="s">
        <v>70</v>
      </c>
      <c r="B73" s="58">
        <v>73</v>
      </c>
      <c r="C73" s="27">
        <v>88</v>
      </c>
      <c r="D73" s="103">
        <v>73</v>
      </c>
      <c r="E73" s="25">
        <v>88</v>
      </c>
      <c r="F73" s="103">
        <v>14</v>
      </c>
      <c r="G73" s="27">
        <v>10</v>
      </c>
      <c r="H73" s="103">
        <v>14</v>
      </c>
      <c r="I73" s="27">
        <v>11</v>
      </c>
      <c r="J73" s="58">
        <v>45</v>
      </c>
      <c r="K73" s="27">
        <v>46</v>
      </c>
      <c r="L73" s="103">
        <v>45</v>
      </c>
      <c r="M73" s="25">
        <v>46</v>
      </c>
      <c r="N73" s="103">
        <v>50</v>
      </c>
      <c r="O73" s="27">
        <v>52</v>
      </c>
      <c r="P73" s="58">
        <v>23</v>
      </c>
      <c r="Q73" s="27">
        <v>10</v>
      </c>
      <c r="R73" s="103">
        <v>23</v>
      </c>
      <c r="S73" s="25">
        <v>10</v>
      </c>
      <c r="T73" s="103">
        <v>2</v>
      </c>
      <c r="U73" s="27">
        <v>2</v>
      </c>
      <c r="V73" s="103">
        <v>6</v>
      </c>
      <c r="W73" s="28">
        <v>6</v>
      </c>
    </row>
    <row r="74" spans="1:23" s="17" customFormat="1" ht="16.5" customHeight="1" x14ac:dyDescent="0.2">
      <c r="A74" s="112" t="s">
        <v>121</v>
      </c>
      <c r="B74" s="61">
        <v>317</v>
      </c>
      <c r="C74" s="62">
        <v>369</v>
      </c>
      <c r="D74" s="104">
        <v>307</v>
      </c>
      <c r="E74" s="59">
        <v>345</v>
      </c>
      <c r="F74" s="104">
        <v>20</v>
      </c>
      <c r="G74" s="62">
        <v>14</v>
      </c>
      <c r="H74" s="104">
        <v>20</v>
      </c>
      <c r="I74" s="62">
        <v>15</v>
      </c>
      <c r="J74" s="61">
        <v>106</v>
      </c>
      <c r="K74" s="62">
        <v>111</v>
      </c>
      <c r="L74" s="104">
        <v>106</v>
      </c>
      <c r="M74" s="59">
        <v>111</v>
      </c>
      <c r="N74" s="104">
        <v>205</v>
      </c>
      <c r="O74" s="62">
        <v>192</v>
      </c>
      <c r="P74" s="61">
        <v>114</v>
      </c>
      <c r="Q74" s="62">
        <v>35</v>
      </c>
      <c r="R74" s="104">
        <v>121</v>
      </c>
      <c r="S74" s="59">
        <v>42</v>
      </c>
      <c r="T74" s="104">
        <v>4</v>
      </c>
      <c r="U74" s="62">
        <v>4</v>
      </c>
      <c r="V74" s="104">
        <v>7</v>
      </c>
      <c r="W74" s="63">
        <v>7</v>
      </c>
    </row>
    <row r="75" spans="1:23" s="17" customFormat="1" ht="15.75" customHeight="1" x14ac:dyDescent="0.2">
      <c r="A75" s="115" t="s">
        <v>71</v>
      </c>
      <c r="B75" s="58">
        <v>46</v>
      </c>
      <c r="C75" s="27">
        <v>42</v>
      </c>
      <c r="D75" s="103">
        <v>36</v>
      </c>
      <c r="E75" s="25">
        <v>53</v>
      </c>
      <c r="F75" s="103">
        <v>0</v>
      </c>
      <c r="G75" s="27">
        <v>0</v>
      </c>
      <c r="H75" s="103">
        <v>0</v>
      </c>
      <c r="I75" s="27">
        <v>0</v>
      </c>
      <c r="J75" s="58">
        <v>29</v>
      </c>
      <c r="K75" s="27">
        <v>32</v>
      </c>
      <c r="L75" s="103">
        <v>29</v>
      </c>
      <c r="M75" s="25">
        <v>32</v>
      </c>
      <c r="N75" s="103">
        <v>66</v>
      </c>
      <c r="O75" s="27">
        <v>50</v>
      </c>
      <c r="P75" s="58">
        <v>4</v>
      </c>
      <c r="Q75" s="27">
        <v>2</v>
      </c>
      <c r="R75" s="103">
        <v>4</v>
      </c>
      <c r="S75" s="25">
        <v>2</v>
      </c>
      <c r="T75" s="103">
        <v>2</v>
      </c>
      <c r="U75" s="27">
        <v>1</v>
      </c>
      <c r="V75" s="103">
        <v>0</v>
      </c>
      <c r="W75" s="28">
        <v>0</v>
      </c>
    </row>
    <row r="76" spans="1:23" s="17" customFormat="1" ht="15.75" customHeight="1" x14ac:dyDescent="0.2">
      <c r="A76" s="115" t="s">
        <v>72</v>
      </c>
      <c r="B76" s="58">
        <v>9</v>
      </c>
      <c r="C76" s="27">
        <v>34</v>
      </c>
      <c r="D76" s="103">
        <v>2</v>
      </c>
      <c r="E76" s="25">
        <v>32</v>
      </c>
      <c r="F76" s="103">
        <v>68</v>
      </c>
      <c r="G76" s="27">
        <v>70</v>
      </c>
      <c r="H76" s="103">
        <v>66</v>
      </c>
      <c r="I76" s="27">
        <v>75</v>
      </c>
      <c r="J76" s="58">
        <v>87</v>
      </c>
      <c r="K76" s="27">
        <v>106</v>
      </c>
      <c r="L76" s="103">
        <v>87</v>
      </c>
      <c r="M76" s="25">
        <v>106</v>
      </c>
      <c r="N76" s="103">
        <v>74</v>
      </c>
      <c r="O76" s="27">
        <v>63</v>
      </c>
      <c r="P76" s="58">
        <v>64</v>
      </c>
      <c r="Q76" s="27">
        <v>66</v>
      </c>
      <c r="R76" s="103">
        <v>54</v>
      </c>
      <c r="S76" s="25">
        <v>56</v>
      </c>
      <c r="T76" s="103">
        <v>0</v>
      </c>
      <c r="U76" s="27">
        <v>0</v>
      </c>
      <c r="V76" s="103">
        <v>0</v>
      </c>
      <c r="W76" s="28">
        <v>0</v>
      </c>
    </row>
    <row r="77" spans="1:23" s="17" customFormat="1" ht="15.75" customHeight="1" x14ac:dyDescent="0.2">
      <c r="A77" s="115" t="s">
        <v>73</v>
      </c>
      <c r="B77" s="58">
        <v>63</v>
      </c>
      <c r="C77" s="27">
        <v>61</v>
      </c>
      <c r="D77" s="103">
        <v>50</v>
      </c>
      <c r="E77" s="25">
        <v>74</v>
      </c>
      <c r="F77" s="103">
        <v>0</v>
      </c>
      <c r="G77" s="27">
        <v>0</v>
      </c>
      <c r="H77" s="103">
        <v>0</v>
      </c>
      <c r="I77" s="27">
        <v>0</v>
      </c>
      <c r="J77" s="58">
        <v>57</v>
      </c>
      <c r="K77" s="27">
        <v>80</v>
      </c>
      <c r="L77" s="103">
        <v>57</v>
      </c>
      <c r="M77" s="25">
        <v>80</v>
      </c>
      <c r="N77" s="103">
        <v>73</v>
      </c>
      <c r="O77" s="27">
        <v>52</v>
      </c>
      <c r="P77" s="58">
        <v>13</v>
      </c>
      <c r="Q77" s="27">
        <v>5</v>
      </c>
      <c r="R77" s="103">
        <v>13</v>
      </c>
      <c r="S77" s="25">
        <v>5</v>
      </c>
      <c r="T77" s="103">
        <v>0</v>
      </c>
      <c r="U77" s="27">
        <v>0</v>
      </c>
      <c r="V77" s="103">
        <v>0</v>
      </c>
      <c r="W77" s="28">
        <v>0</v>
      </c>
    </row>
    <row r="78" spans="1:23" s="17" customFormat="1" ht="15.75" customHeight="1" x14ac:dyDescent="0.2">
      <c r="A78" s="115" t="s">
        <v>74</v>
      </c>
      <c r="B78" s="58">
        <v>19</v>
      </c>
      <c r="C78" s="27">
        <v>19</v>
      </c>
      <c r="D78" s="103">
        <v>17</v>
      </c>
      <c r="E78" s="25">
        <v>19</v>
      </c>
      <c r="F78" s="103">
        <v>16</v>
      </c>
      <c r="G78" s="27">
        <v>16</v>
      </c>
      <c r="H78" s="103">
        <v>15</v>
      </c>
      <c r="I78" s="27">
        <v>16</v>
      </c>
      <c r="J78" s="58">
        <v>37</v>
      </c>
      <c r="K78" s="27">
        <v>65</v>
      </c>
      <c r="L78" s="103">
        <v>37</v>
      </c>
      <c r="M78" s="25">
        <v>65</v>
      </c>
      <c r="N78" s="103">
        <v>60</v>
      </c>
      <c r="O78" s="27">
        <v>32</v>
      </c>
      <c r="P78" s="58">
        <v>52</v>
      </c>
      <c r="Q78" s="27">
        <v>16</v>
      </c>
      <c r="R78" s="103">
        <v>52</v>
      </c>
      <c r="S78" s="25">
        <v>18</v>
      </c>
      <c r="T78" s="103">
        <v>1</v>
      </c>
      <c r="U78" s="27">
        <v>0</v>
      </c>
      <c r="V78" s="103">
        <v>3</v>
      </c>
      <c r="W78" s="28">
        <v>0</v>
      </c>
    </row>
    <row r="79" spans="1:23" s="17" customFormat="1" ht="15.75" customHeight="1" x14ac:dyDescent="0.2">
      <c r="A79" s="115" t="s">
        <v>75</v>
      </c>
      <c r="B79" s="58">
        <v>102</v>
      </c>
      <c r="C79" s="27">
        <v>111</v>
      </c>
      <c r="D79" s="103">
        <v>104</v>
      </c>
      <c r="E79" s="25">
        <v>110</v>
      </c>
      <c r="F79" s="103">
        <v>13</v>
      </c>
      <c r="G79" s="27">
        <v>13</v>
      </c>
      <c r="H79" s="103">
        <v>13</v>
      </c>
      <c r="I79" s="27">
        <v>13</v>
      </c>
      <c r="J79" s="58">
        <v>149</v>
      </c>
      <c r="K79" s="27">
        <v>235</v>
      </c>
      <c r="L79" s="103">
        <v>149</v>
      </c>
      <c r="M79" s="25">
        <v>235</v>
      </c>
      <c r="N79" s="103">
        <v>62</v>
      </c>
      <c r="O79" s="27">
        <v>53</v>
      </c>
      <c r="P79" s="58">
        <v>24</v>
      </c>
      <c r="Q79" s="27">
        <v>11</v>
      </c>
      <c r="R79" s="103">
        <v>24</v>
      </c>
      <c r="S79" s="25">
        <v>11</v>
      </c>
      <c r="T79" s="103">
        <v>0</v>
      </c>
      <c r="U79" s="27">
        <v>0</v>
      </c>
      <c r="V79" s="103">
        <v>0</v>
      </c>
      <c r="W79" s="28">
        <v>0</v>
      </c>
    </row>
    <row r="80" spans="1:23" s="17" customFormat="1" ht="15.75" customHeight="1" x14ac:dyDescent="0.2">
      <c r="A80" s="115" t="s">
        <v>76</v>
      </c>
      <c r="B80" s="58">
        <v>36</v>
      </c>
      <c r="C80" s="27">
        <v>54</v>
      </c>
      <c r="D80" s="103">
        <v>36</v>
      </c>
      <c r="E80" s="25">
        <v>54</v>
      </c>
      <c r="F80" s="103">
        <v>6</v>
      </c>
      <c r="G80" s="27">
        <v>1</v>
      </c>
      <c r="H80" s="103">
        <v>6</v>
      </c>
      <c r="I80" s="27">
        <v>6</v>
      </c>
      <c r="J80" s="58">
        <v>55</v>
      </c>
      <c r="K80" s="27">
        <v>95</v>
      </c>
      <c r="L80" s="103">
        <v>55</v>
      </c>
      <c r="M80" s="25">
        <v>96</v>
      </c>
      <c r="N80" s="103">
        <v>35</v>
      </c>
      <c r="O80" s="27">
        <v>24</v>
      </c>
      <c r="P80" s="58">
        <v>16</v>
      </c>
      <c r="Q80" s="27">
        <v>6</v>
      </c>
      <c r="R80" s="103">
        <v>14</v>
      </c>
      <c r="S80" s="25">
        <v>8</v>
      </c>
      <c r="T80" s="103">
        <v>0</v>
      </c>
      <c r="U80" s="27">
        <v>0</v>
      </c>
      <c r="V80" s="103">
        <v>0</v>
      </c>
      <c r="W80" s="28">
        <v>0</v>
      </c>
    </row>
    <row r="81" spans="1:23" s="17" customFormat="1" ht="15.75" customHeight="1" x14ac:dyDescent="0.2">
      <c r="A81" s="115" t="s">
        <v>77</v>
      </c>
      <c r="B81" s="58">
        <v>85</v>
      </c>
      <c r="C81" s="27">
        <v>171</v>
      </c>
      <c r="D81" s="103">
        <v>84</v>
      </c>
      <c r="E81" s="25">
        <v>174</v>
      </c>
      <c r="F81" s="103">
        <v>2</v>
      </c>
      <c r="G81" s="27">
        <v>0</v>
      </c>
      <c r="H81" s="103">
        <v>2</v>
      </c>
      <c r="I81" s="27">
        <v>0</v>
      </c>
      <c r="J81" s="58">
        <v>72</v>
      </c>
      <c r="K81" s="27">
        <v>74</v>
      </c>
      <c r="L81" s="103">
        <v>72</v>
      </c>
      <c r="M81" s="25">
        <v>74</v>
      </c>
      <c r="N81" s="103">
        <v>42</v>
      </c>
      <c r="O81" s="27">
        <v>39</v>
      </c>
      <c r="P81" s="58">
        <v>7</v>
      </c>
      <c r="Q81" s="27">
        <v>7</v>
      </c>
      <c r="R81" s="103">
        <v>7</v>
      </c>
      <c r="S81" s="25">
        <v>12</v>
      </c>
      <c r="T81" s="103">
        <v>1</v>
      </c>
      <c r="U81" s="27">
        <v>1</v>
      </c>
      <c r="V81" s="103">
        <v>1</v>
      </c>
      <c r="W81" s="28">
        <v>2</v>
      </c>
    </row>
    <row r="82" spans="1:23" s="17" customFormat="1" ht="16.5" customHeight="1" x14ac:dyDescent="0.2">
      <c r="A82" s="112" t="s">
        <v>78</v>
      </c>
      <c r="B82" s="61">
        <v>360</v>
      </c>
      <c r="C82" s="62">
        <v>492</v>
      </c>
      <c r="D82" s="104">
        <v>329</v>
      </c>
      <c r="E82" s="59">
        <v>516</v>
      </c>
      <c r="F82" s="104">
        <v>105</v>
      </c>
      <c r="G82" s="62">
        <v>100</v>
      </c>
      <c r="H82" s="104">
        <v>102</v>
      </c>
      <c r="I82" s="62">
        <v>110</v>
      </c>
      <c r="J82" s="61">
        <v>486</v>
      </c>
      <c r="K82" s="62">
        <v>687</v>
      </c>
      <c r="L82" s="104">
        <v>486</v>
      </c>
      <c r="M82" s="59">
        <v>688</v>
      </c>
      <c r="N82" s="104">
        <v>412</v>
      </c>
      <c r="O82" s="62">
        <v>313</v>
      </c>
      <c r="P82" s="61">
        <v>180</v>
      </c>
      <c r="Q82" s="62">
        <v>113</v>
      </c>
      <c r="R82" s="104">
        <v>168</v>
      </c>
      <c r="S82" s="59">
        <v>112</v>
      </c>
      <c r="T82" s="104">
        <v>4</v>
      </c>
      <c r="U82" s="62">
        <v>2</v>
      </c>
      <c r="V82" s="104">
        <v>4</v>
      </c>
      <c r="W82" s="63">
        <v>2</v>
      </c>
    </row>
    <row r="83" spans="1:23" s="17" customFormat="1" ht="15.75" customHeight="1" x14ac:dyDescent="0.2">
      <c r="A83" s="115" t="s">
        <v>79</v>
      </c>
      <c r="B83" s="58">
        <v>71</v>
      </c>
      <c r="C83" s="27">
        <v>94</v>
      </c>
      <c r="D83" s="103">
        <v>72</v>
      </c>
      <c r="E83" s="25">
        <v>86</v>
      </c>
      <c r="F83" s="103">
        <v>54</v>
      </c>
      <c r="G83" s="27">
        <v>23</v>
      </c>
      <c r="H83" s="103">
        <v>49</v>
      </c>
      <c r="I83" s="27">
        <v>23</v>
      </c>
      <c r="J83" s="58">
        <v>93</v>
      </c>
      <c r="K83" s="27">
        <v>121</v>
      </c>
      <c r="L83" s="103">
        <v>94</v>
      </c>
      <c r="M83" s="25">
        <v>121</v>
      </c>
      <c r="N83" s="103">
        <v>22</v>
      </c>
      <c r="O83" s="27">
        <v>9</v>
      </c>
      <c r="P83" s="58">
        <v>0</v>
      </c>
      <c r="Q83" s="27">
        <v>0</v>
      </c>
      <c r="R83" s="103">
        <v>0</v>
      </c>
      <c r="S83" s="25">
        <v>0</v>
      </c>
      <c r="T83" s="103">
        <v>0</v>
      </c>
      <c r="U83" s="27">
        <v>0</v>
      </c>
      <c r="V83" s="103">
        <v>0</v>
      </c>
      <c r="W83" s="28">
        <v>0</v>
      </c>
    </row>
    <row r="84" spans="1:23" s="17" customFormat="1" ht="15.75" customHeight="1" x14ac:dyDescent="0.2">
      <c r="A84" s="115" t="s">
        <v>80</v>
      </c>
      <c r="B84" s="58">
        <v>15</v>
      </c>
      <c r="C84" s="27">
        <v>14</v>
      </c>
      <c r="D84" s="103">
        <v>14</v>
      </c>
      <c r="E84" s="25">
        <v>13</v>
      </c>
      <c r="F84" s="103">
        <v>4</v>
      </c>
      <c r="G84" s="27">
        <v>0</v>
      </c>
      <c r="H84" s="103">
        <v>7</v>
      </c>
      <c r="I84" s="27">
        <v>0</v>
      </c>
      <c r="J84" s="58">
        <v>187</v>
      </c>
      <c r="K84" s="27">
        <v>189</v>
      </c>
      <c r="L84" s="103">
        <v>119</v>
      </c>
      <c r="M84" s="25">
        <v>124</v>
      </c>
      <c r="N84" s="103">
        <v>94</v>
      </c>
      <c r="O84" s="27">
        <v>51</v>
      </c>
      <c r="P84" s="58">
        <v>10</v>
      </c>
      <c r="Q84" s="27">
        <v>1</v>
      </c>
      <c r="R84" s="103">
        <v>10</v>
      </c>
      <c r="S84" s="25">
        <v>1</v>
      </c>
      <c r="T84" s="103">
        <v>1</v>
      </c>
      <c r="U84" s="27">
        <v>1</v>
      </c>
      <c r="V84" s="103">
        <v>2</v>
      </c>
      <c r="W84" s="28">
        <v>1</v>
      </c>
    </row>
    <row r="85" spans="1:23" s="17" customFormat="1" ht="15.75" customHeight="1" x14ac:dyDescent="0.2">
      <c r="A85" s="115" t="s">
        <v>81</v>
      </c>
      <c r="B85" s="58">
        <v>51</v>
      </c>
      <c r="C85" s="27">
        <v>70</v>
      </c>
      <c r="D85" s="103">
        <v>45</v>
      </c>
      <c r="E85" s="25">
        <v>71</v>
      </c>
      <c r="F85" s="103">
        <v>2</v>
      </c>
      <c r="G85" s="27">
        <v>0</v>
      </c>
      <c r="H85" s="103">
        <v>2</v>
      </c>
      <c r="I85" s="27">
        <v>0</v>
      </c>
      <c r="J85" s="58">
        <v>60</v>
      </c>
      <c r="K85" s="27">
        <v>66</v>
      </c>
      <c r="L85" s="103">
        <v>60</v>
      </c>
      <c r="M85" s="25">
        <v>66</v>
      </c>
      <c r="N85" s="103">
        <v>30</v>
      </c>
      <c r="O85" s="27">
        <v>20</v>
      </c>
      <c r="P85" s="58">
        <v>0</v>
      </c>
      <c r="Q85" s="27">
        <v>0</v>
      </c>
      <c r="R85" s="103">
        <v>0</v>
      </c>
      <c r="S85" s="25">
        <v>0</v>
      </c>
      <c r="T85" s="103">
        <v>0</v>
      </c>
      <c r="U85" s="27">
        <v>0</v>
      </c>
      <c r="V85" s="103">
        <v>0</v>
      </c>
      <c r="W85" s="28">
        <v>0</v>
      </c>
    </row>
    <row r="86" spans="1:23" s="17" customFormat="1" ht="15.75" customHeight="1" x14ac:dyDescent="0.2">
      <c r="A86" s="115" t="s">
        <v>82</v>
      </c>
      <c r="B86" s="58">
        <v>15</v>
      </c>
      <c r="C86" s="27">
        <v>15</v>
      </c>
      <c r="D86" s="103">
        <v>3</v>
      </c>
      <c r="E86" s="25">
        <v>3</v>
      </c>
      <c r="F86" s="103">
        <v>13</v>
      </c>
      <c r="G86" s="27">
        <v>4</v>
      </c>
      <c r="H86" s="103">
        <v>13</v>
      </c>
      <c r="I86" s="27">
        <v>9</v>
      </c>
      <c r="J86" s="58">
        <v>58</v>
      </c>
      <c r="K86" s="27">
        <v>57</v>
      </c>
      <c r="L86" s="103">
        <v>58</v>
      </c>
      <c r="M86" s="25">
        <v>70</v>
      </c>
      <c r="N86" s="103">
        <v>49</v>
      </c>
      <c r="O86" s="27">
        <v>37</v>
      </c>
      <c r="P86" s="58">
        <v>37</v>
      </c>
      <c r="Q86" s="27">
        <v>18</v>
      </c>
      <c r="R86" s="103">
        <v>38</v>
      </c>
      <c r="S86" s="25">
        <v>19</v>
      </c>
      <c r="T86" s="103">
        <v>1</v>
      </c>
      <c r="U86" s="27">
        <v>0</v>
      </c>
      <c r="V86" s="103">
        <v>0</v>
      </c>
      <c r="W86" s="28">
        <v>0</v>
      </c>
    </row>
    <row r="87" spans="1:23" s="17" customFormat="1" ht="15.75" customHeight="1" x14ac:dyDescent="0.2">
      <c r="A87" s="115" t="s">
        <v>83</v>
      </c>
      <c r="B87" s="58">
        <v>65</v>
      </c>
      <c r="C87" s="27">
        <v>116</v>
      </c>
      <c r="D87" s="103">
        <v>66</v>
      </c>
      <c r="E87" s="25">
        <v>117</v>
      </c>
      <c r="F87" s="103">
        <v>6</v>
      </c>
      <c r="G87" s="27">
        <v>3</v>
      </c>
      <c r="H87" s="103">
        <v>3</v>
      </c>
      <c r="I87" s="27">
        <v>3</v>
      </c>
      <c r="J87" s="58">
        <v>84</v>
      </c>
      <c r="K87" s="27">
        <v>117</v>
      </c>
      <c r="L87" s="103">
        <v>84</v>
      </c>
      <c r="M87" s="25">
        <v>117</v>
      </c>
      <c r="N87" s="103">
        <v>117</v>
      </c>
      <c r="O87" s="27">
        <v>70</v>
      </c>
      <c r="P87" s="58">
        <v>21</v>
      </c>
      <c r="Q87" s="27">
        <v>0</v>
      </c>
      <c r="R87" s="103">
        <v>17</v>
      </c>
      <c r="S87" s="25">
        <v>3</v>
      </c>
      <c r="T87" s="103">
        <v>0</v>
      </c>
      <c r="U87" s="27">
        <v>0</v>
      </c>
      <c r="V87" s="103">
        <v>43</v>
      </c>
      <c r="W87" s="28">
        <v>44</v>
      </c>
    </row>
    <row r="88" spans="1:23" s="17" customFormat="1" ht="16.5" customHeight="1" x14ac:dyDescent="0.2">
      <c r="A88" s="112" t="s">
        <v>84</v>
      </c>
      <c r="B88" s="61">
        <v>217</v>
      </c>
      <c r="C88" s="62">
        <v>309</v>
      </c>
      <c r="D88" s="104">
        <v>200</v>
      </c>
      <c r="E88" s="59">
        <v>290</v>
      </c>
      <c r="F88" s="104">
        <v>79</v>
      </c>
      <c r="G88" s="62">
        <v>30</v>
      </c>
      <c r="H88" s="104">
        <v>74</v>
      </c>
      <c r="I88" s="62">
        <v>35</v>
      </c>
      <c r="J88" s="61">
        <v>482</v>
      </c>
      <c r="K88" s="62">
        <v>550</v>
      </c>
      <c r="L88" s="104">
        <v>415</v>
      </c>
      <c r="M88" s="59">
        <v>498</v>
      </c>
      <c r="N88" s="104">
        <v>312</v>
      </c>
      <c r="O88" s="62">
        <v>187</v>
      </c>
      <c r="P88" s="61">
        <v>68</v>
      </c>
      <c r="Q88" s="62">
        <v>19</v>
      </c>
      <c r="R88" s="104">
        <v>65</v>
      </c>
      <c r="S88" s="59">
        <v>23</v>
      </c>
      <c r="T88" s="104">
        <v>2</v>
      </c>
      <c r="U88" s="62">
        <v>1</v>
      </c>
      <c r="V88" s="104">
        <v>45</v>
      </c>
      <c r="W88" s="63">
        <v>45</v>
      </c>
    </row>
    <row r="89" spans="1:23" s="17" customFormat="1" ht="15.75" customHeight="1" x14ac:dyDescent="0.2">
      <c r="A89" s="115" t="s">
        <v>85</v>
      </c>
      <c r="B89" s="58">
        <v>49</v>
      </c>
      <c r="C89" s="27">
        <v>50</v>
      </c>
      <c r="D89" s="103">
        <v>47</v>
      </c>
      <c r="E89" s="25">
        <v>55</v>
      </c>
      <c r="F89" s="103">
        <v>0</v>
      </c>
      <c r="G89" s="27">
        <v>0</v>
      </c>
      <c r="H89" s="103">
        <v>0</v>
      </c>
      <c r="I89" s="27">
        <v>0</v>
      </c>
      <c r="J89" s="58">
        <v>47</v>
      </c>
      <c r="K89" s="27">
        <v>62</v>
      </c>
      <c r="L89" s="103">
        <v>46</v>
      </c>
      <c r="M89" s="25">
        <v>62</v>
      </c>
      <c r="N89" s="103">
        <v>18</v>
      </c>
      <c r="O89" s="27">
        <v>16</v>
      </c>
      <c r="P89" s="58">
        <v>12</v>
      </c>
      <c r="Q89" s="27">
        <v>5</v>
      </c>
      <c r="R89" s="103">
        <v>10</v>
      </c>
      <c r="S89" s="25">
        <v>6</v>
      </c>
      <c r="T89" s="103">
        <v>0</v>
      </c>
      <c r="U89" s="27">
        <v>0</v>
      </c>
      <c r="V89" s="103">
        <v>0</v>
      </c>
      <c r="W89" s="28">
        <v>0</v>
      </c>
    </row>
    <row r="90" spans="1:23" s="17" customFormat="1" ht="15.75" customHeight="1" x14ac:dyDescent="0.2">
      <c r="A90" s="115" t="s">
        <v>86</v>
      </c>
      <c r="B90" s="58">
        <v>68</v>
      </c>
      <c r="C90" s="27">
        <v>71</v>
      </c>
      <c r="D90" s="103">
        <v>68</v>
      </c>
      <c r="E90" s="25">
        <v>73</v>
      </c>
      <c r="F90" s="103">
        <v>1</v>
      </c>
      <c r="G90" s="27">
        <v>0</v>
      </c>
      <c r="H90" s="103">
        <v>1</v>
      </c>
      <c r="I90" s="27">
        <v>0</v>
      </c>
      <c r="J90" s="58">
        <v>57</v>
      </c>
      <c r="K90" s="27">
        <v>75</v>
      </c>
      <c r="L90" s="103">
        <v>57</v>
      </c>
      <c r="M90" s="25">
        <v>77</v>
      </c>
      <c r="N90" s="103">
        <v>8</v>
      </c>
      <c r="O90" s="27">
        <v>5</v>
      </c>
      <c r="P90" s="58">
        <v>21</v>
      </c>
      <c r="Q90" s="27">
        <v>7</v>
      </c>
      <c r="R90" s="103">
        <v>18</v>
      </c>
      <c r="S90" s="25">
        <v>8</v>
      </c>
      <c r="T90" s="103">
        <v>0</v>
      </c>
      <c r="U90" s="27">
        <v>0</v>
      </c>
      <c r="V90" s="103">
        <v>0</v>
      </c>
      <c r="W90" s="28">
        <v>0</v>
      </c>
    </row>
    <row r="91" spans="1:23" s="17" customFormat="1" ht="15.75" customHeight="1" x14ac:dyDescent="0.2">
      <c r="A91" s="115" t="s">
        <v>87</v>
      </c>
      <c r="B91" s="58">
        <v>57</v>
      </c>
      <c r="C91" s="27">
        <v>62</v>
      </c>
      <c r="D91" s="103">
        <v>57</v>
      </c>
      <c r="E91" s="25">
        <v>62</v>
      </c>
      <c r="F91" s="103">
        <v>0</v>
      </c>
      <c r="G91" s="27">
        <v>0</v>
      </c>
      <c r="H91" s="103">
        <v>0</v>
      </c>
      <c r="I91" s="27">
        <v>0</v>
      </c>
      <c r="J91" s="58">
        <v>117</v>
      </c>
      <c r="K91" s="27">
        <v>129</v>
      </c>
      <c r="L91" s="103">
        <v>117</v>
      </c>
      <c r="M91" s="25">
        <v>128</v>
      </c>
      <c r="N91" s="103">
        <v>23</v>
      </c>
      <c r="O91" s="27">
        <v>21</v>
      </c>
      <c r="P91" s="58">
        <v>34</v>
      </c>
      <c r="Q91" s="27">
        <v>8</v>
      </c>
      <c r="R91" s="103">
        <v>33</v>
      </c>
      <c r="S91" s="25">
        <v>23</v>
      </c>
      <c r="T91" s="103">
        <v>0</v>
      </c>
      <c r="U91" s="27">
        <v>0</v>
      </c>
      <c r="V91" s="103">
        <v>0</v>
      </c>
      <c r="W91" s="28">
        <v>0</v>
      </c>
    </row>
    <row r="92" spans="1:23" s="17" customFormat="1" ht="15.75" customHeight="1" x14ac:dyDescent="0.2">
      <c r="A92" s="115" t="s">
        <v>88</v>
      </c>
      <c r="B92" s="58">
        <v>109</v>
      </c>
      <c r="C92" s="27">
        <v>120</v>
      </c>
      <c r="D92" s="103">
        <v>104</v>
      </c>
      <c r="E92" s="25">
        <v>117</v>
      </c>
      <c r="F92" s="103">
        <v>0</v>
      </c>
      <c r="G92" s="27">
        <v>0</v>
      </c>
      <c r="H92" s="103">
        <v>0</v>
      </c>
      <c r="I92" s="27">
        <v>0</v>
      </c>
      <c r="J92" s="58">
        <v>98</v>
      </c>
      <c r="K92" s="27">
        <v>117</v>
      </c>
      <c r="L92" s="103">
        <v>81</v>
      </c>
      <c r="M92" s="25">
        <v>100</v>
      </c>
      <c r="N92" s="103">
        <v>19</v>
      </c>
      <c r="O92" s="27">
        <v>19</v>
      </c>
      <c r="P92" s="58">
        <v>22</v>
      </c>
      <c r="Q92" s="27">
        <v>12</v>
      </c>
      <c r="R92" s="103">
        <v>16</v>
      </c>
      <c r="S92" s="25">
        <v>15</v>
      </c>
      <c r="T92" s="103">
        <v>1</v>
      </c>
      <c r="U92" s="27">
        <v>0</v>
      </c>
      <c r="V92" s="103">
        <v>2</v>
      </c>
      <c r="W92" s="28">
        <v>2</v>
      </c>
    </row>
    <row r="93" spans="1:23" s="17" customFormat="1" ht="16.5" customHeight="1" x14ac:dyDescent="0.2">
      <c r="A93" s="112" t="s">
        <v>124</v>
      </c>
      <c r="B93" s="61">
        <v>283</v>
      </c>
      <c r="C93" s="62">
        <v>303</v>
      </c>
      <c r="D93" s="104">
        <v>276</v>
      </c>
      <c r="E93" s="59">
        <v>307</v>
      </c>
      <c r="F93" s="104">
        <v>1</v>
      </c>
      <c r="G93" s="62">
        <v>0</v>
      </c>
      <c r="H93" s="104">
        <v>1</v>
      </c>
      <c r="I93" s="62">
        <v>0</v>
      </c>
      <c r="J93" s="61">
        <v>319</v>
      </c>
      <c r="K93" s="62">
        <v>383</v>
      </c>
      <c r="L93" s="104">
        <v>301</v>
      </c>
      <c r="M93" s="59">
        <v>367</v>
      </c>
      <c r="N93" s="104">
        <v>68</v>
      </c>
      <c r="O93" s="62">
        <v>61</v>
      </c>
      <c r="P93" s="61">
        <v>89</v>
      </c>
      <c r="Q93" s="62">
        <v>32</v>
      </c>
      <c r="R93" s="104">
        <v>77</v>
      </c>
      <c r="S93" s="59">
        <v>52</v>
      </c>
      <c r="T93" s="104">
        <v>1</v>
      </c>
      <c r="U93" s="62">
        <v>0</v>
      </c>
      <c r="V93" s="104">
        <v>2</v>
      </c>
      <c r="W93" s="63">
        <v>2</v>
      </c>
    </row>
    <row r="94" spans="1:23" s="17" customFormat="1" ht="15.75" customHeight="1" x14ac:dyDescent="0.2">
      <c r="A94" s="115" t="s">
        <v>90</v>
      </c>
      <c r="B94" s="58">
        <v>24</v>
      </c>
      <c r="C94" s="27">
        <v>23</v>
      </c>
      <c r="D94" s="103">
        <v>15</v>
      </c>
      <c r="E94" s="25">
        <v>23</v>
      </c>
      <c r="F94" s="103">
        <v>6</v>
      </c>
      <c r="G94" s="27">
        <v>1</v>
      </c>
      <c r="H94" s="103">
        <v>6</v>
      </c>
      <c r="I94" s="27">
        <v>4</v>
      </c>
      <c r="J94" s="58">
        <v>96</v>
      </c>
      <c r="K94" s="27">
        <v>101</v>
      </c>
      <c r="L94" s="103">
        <v>96</v>
      </c>
      <c r="M94" s="25">
        <v>101</v>
      </c>
      <c r="N94" s="103">
        <v>31</v>
      </c>
      <c r="O94" s="27">
        <v>26</v>
      </c>
      <c r="P94" s="58">
        <v>45</v>
      </c>
      <c r="Q94" s="27">
        <v>22</v>
      </c>
      <c r="R94" s="103">
        <v>49</v>
      </c>
      <c r="S94" s="25">
        <v>35</v>
      </c>
      <c r="T94" s="103">
        <v>0</v>
      </c>
      <c r="U94" s="27">
        <v>0</v>
      </c>
      <c r="V94" s="103">
        <v>0</v>
      </c>
      <c r="W94" s="28">
        <v>0</v>
      </c>
    </row>
    <row r="95" spans="1:23" s="17" customFormat="1" ht="15.75" customHeight="1" x14ac:dyDescent="0.2">
      <c r="A95" s="115" t="s">
        <v>91</v>
      </c>
      <c r="B95" s="58">
        <v>24</v>
      </c>
      <c r="C95" s="27">
        <v>24</v>
      </c>
      <c r="D95" s="103">
        <v>24</v>
      </c>
      <c r="E95" s="25">
        <v>24</v>
      </c>
      <c r="F95" s="103">
        <v>17</v>
      </c>
      <c r="G95" s="27">
        <v>14</v>
      </c>
      <c r="H95" s="103">
        <v>10</v>
      </c>
      <c r="I95" s="27">
        <v>8</v>
      </c>
      <c r="J95" s="58">
        <v>120</v>
      </c>
      <c r="K95" s="27">
        <v>132</v>
      </c>
      <c r="L95" s="103">
        <v>119</v>
      </c>
      <c r="M95" s="25">
        <v>132</v>
      </c>
      <c r="N95" s="103">
        <v>42</v>
      </c>
      <c r="O95" s="27">
        <v>29</v>
      </c>
      <c r="P95" s="58">
        <v>39</v>
      </c>
      <c r="Q95" s="27">
        <v>13</v>
      </c>
      <c r="R95" s="103">
        <v>19</v>
      </c>
      <c r="S95" s="25">
        <v>10</v>
      </c>
      <c r="T95" s="103">
        <v>2</v>
      </c>
      <c r="U95" s="27">
        <v>2</v>
      </c>
      <c r="V95" s="103">
        <v>0</v>
      </c>
      <c r="W95" s="28">
        <v>0</v>
      </c>
    </row>
    <row r="96" spans="1:23" s="17" customFormat="1" ht="15.75" customHeight="1" x14ac:dyDescent="0.2">
      <c r="A96" s="115" t="s">
        <v>92</v>
      </c>
      <c r="B96" s="58">
        <v>11</v>
      </c>
      <c r="C96" s="27">
        <v>8</v>
      </c>
      <c r="D96" s="103">
        <v>9</v>
      </c>
      <c r="E96" s="25">
        <v>8</v>
      </c>
      <c r="F96" s="103">
        <v>4</v>
      </c>
      <c r="G96" s="27">
        <v>0</v>
      </c>
      <c r="H96" s="103">
        <v>4</v>
      </c>
      <c r="I96" s="27">
        <v>0</v>
      </c>
      <c r="J96" s="58">
        <v>74</v>
      </c>
      <c r="K96" s="27">
        <v>96</v>
      </c>
      <c r="L96" s="103">
        <v>74</v>
      </c>
      <c r="M96" s="25">
        <v>96</v>
      </c>
      <c r="N96" s="103">
        <v>43</v>
      </c>
      <c r="O96" s="27">
        <v>34</v>
      </c>
      <c r="P96" s="58">
        <v>13</v>
      </c>
      <c r="Q96" s="27">
        <v>4</v>
      </c>
      <c r="R96" s="103">
        <v>13</v>
      </c>
      <c r="S96" s="25">
        <v>4</v>
      </c>
      <c r="T96" s="103">
        <v>0</v>
      </c>
      <c r="U96" s="27">
        <v>0</v>
      </c>
      <c r="V96" s="103">
        <v>0</v>
      </c>
      <c r="W96" s="28">
        <v>0</v>
      </c>
    </row>
    <row r="97" spans="1:23" s="17" customFormat="1" ht="15.75" customHeight="1" x14ac:dyDescent="0.2">
      <c r="A97" s="115" t="s">
        <v>93</v>
      </c>
      <c r="B97" s="58">
        <v>0</v>
      </c>
      <c r="C97" s="27">
        <v>0</v>
      </c>
      <c r="D97" s="103">
        <v>0</v>
      </c>
      <c r="E97" s="25">
        <v>0</v>
      </c>
      <c r="F97" s="103">
        <v>1</v>
      </c>
      <c r="G97" s="27">
        <v>0</v>
      </c>
      <c r="H97" s="103">
        <v>1</v>
      </c>
      <c r="I97" s="27">
        <v>0</v>
      </c>
      <c r="J97" s="58">
        <v>209</v>
      </c>
      <c r="K97" s="27">
        <v>50</v>
      </c>
      <c r="L97" s="103">
        <v>189</v>
      </c>
      <c r="M97" s="25">
        <v>51</v>
      </c>
      <c r="N97" s="103">
        <v>74</v>
      </c>
      <c r="O97" s="27">
        <v>38</v>
      </c>
      <c r="P97" s="58">
        <v>13</v>
      </c>
      <c r="Q97" s="27">
        <v>0</v>
      </c>
      <c r="R97" s="103">
        <v>11</v>
      </c>
      <c r="S97" s="25">
        <v>5</v>
      </c>
      <c r="T97" s="103">
        <v>3</v>
      </c>
      <c r="U97" s="27">
        <v>3</v>
      </c>
      <c r="V97" s="103">
        <v>5</v>
      </c>
      <c r="W97" s="28">
        <v>3</v>
      </c>
    </row>
    <row r="98" spans="1:23" s="17" customFormat="1" ht="15.75" customHeight="1" x14ac:dyDescent="0.2">
      <c r="A98" s="115" t="s">
        <v>94</v>
      </c>
      <c r="B98" s="58">
        <v>23</v>
      </c>
      <c r="C98" s="27">
        <v>18</v>
      </c>
      <c r="D98" s="103">
        <v>19</v>
      </c>
      <c r="E98" s="25">
        <v>18</v>
      </c>
      <c r="F98" s="103">
        <v>45</v>
      </c>
      <c r="G98" s="27">
        <v>25</v>
      </c>
      <c r="H98" s="103">
        <v>38</v>
      </c>
      <c r="I98" s="27">
        <v>26</v>
      </c>
      <c r="J98" s="58">
        <v>363</v>
      </c>
      <c r="K98" s="27">
        <v>179</v>
      </c>
      <c r="L98" s="103">
        <v>363</v>
      </c>
      <c r="M98" s="25">
        <v>179</v>
      </c>
      <c r="N98" s="103">
        <v>152</v>
      </c>
      <c r="O98" s="27">
        <v>74</v>
      </c>
      <c r="P98" s="58">
        <v>0</v>
      </c>
      <c r="Q98" s="27">
        <v>0</v>
      </c>
      <c r="R98" s="103">
        <v>0</v>
      </c>
      <c r="S98" s="25">
        <v>0</v>
      </c>
      <c r="T98" s="103">
        <v>1</v>
      </c>
      <c r="U98" s="27">
        <v>1</v>
      </c>
      <c r="V98" s="103">
        <v>1</v>
      </c>
      <c r="W98" s="28">
        <v>1</v>
      </c>
    </row>
    <row r="99" spans="1:23" s="17" customFormat="1" ht="15.75" customHeight="1" x14ac:dyDescent="0.2">
      <c r="A99" s="115" t="s">
        <v>95</v>
      </c>
      <c r="B99" s="58">
        <v>51</v>
      </c>
      <c r="C99" s="27">
        <v>33</v>
      </c>
      <c r="D99" s="103">
        <v>38</v>
      </c>
      <c r="E99" s="25">
        <v>31</v>
      </c>
      <c r="F99" s="103">
        <v>2</v>
      </c>
      <c r="G99" s="27">
        <v>0</v>
      </c>
      <c r="H99" s="103">
        <v>2</v>
      </c>
      <c r="I99" s="27">
        <v>0</v>
      </c>
      <c r="J99" s="58">
        <v>148</v>
      </c>
      <c r="K99" s="27">
        <v>175</v>
      </c>
      <c r="L99" s="103">
        <v>148</v>
      </c>
      <c r="M99" s="25">
        <v>175</v>
      </c>
      <c r="N99" s="103">
        <v>89</v>
      </c>
      <c r="O99" s="27">
        <v>94</v>
      </c>
      <c r="P99" s="58">
        <v>8</v>
      </c>
      <c r="Q99" s="27">
        <v>7</v>
      </c>
      <c r="R99" s="103">
        <v>8</v>
      </c>
      <c r="S99" s="25">
        <v>8</v>
      </c>
      <c r="T99" s="103">
        <v>0</v>
      </c>
      <c r="U99" s="27">
        <v>0</v>
      </c>
      <c r="V99" s="103">
        <v>1</v>
      </c>
      <c r="W99" s="28">
        <v>1</v>
      </c>
    </row>
    <row r="100" spans="1:23" s="17" customFormat="1" ht="16.5" customHeight="1" thickBot="1" x14ac:dyDescent="0.25">
      <c r="A100" s="113" t="s">
        <v>96</v>
      </c>
      <c r="B100" s="66">
        <v>133</v>
      </c>
      <c r="C100" s="67">
        <v>106</v>
      </c>
      <c r="D100" s="105">
        <v>105</v>
      </c>
      <c r="E100" s="64">
        <v>104</v>
      </c>
      <c r="F100" s="105">
        <v>75</v>
      </c>
      <c r="G100" s="67">
        <v>40</v>
      </c>
      <c r="H100" s="105">
        <v>61</v>
      </c>
      <c r="I100" s="67">
        <v>38</v>
      </c>
      <c r="J100" s="66">
        <v>1010</v>
      </c>
      <c r="K100" s="67">
        <v>733</v>
      </c>
      <c r="L100" s="105">
        <v>989</v>
      </c>
      <c r="M100" s="64">
        <v>734</v>
      </c>
      <c r="N100" s="105">
        <v>431</v>
      </c>
      <c r="O100" s="67">
        <v>295</v>
      </c>
      <c r="P100" s="66">
        <v>118</v>
      </c>
      <c r="Q100" s="67">
        <v>46</v>
      </c>
      <c r="R100" s="105">
        <v>100</v>
      </c>
      <c r="S100" s="64">
        <v>62</v>
      </c>
      <c r="T100" s="105">
        <v>6</v>
      </c>
      <c r="U100" s="67">
        <v>6</v>
      </c>
      <c r="V100" s="105">
        <v>7</v>
      </c>
      <c r="W100" s="68">
        <v>5</v>
      </c>
    </row>
    <row r="101" spans="1:23" s="17" customFormat="1" ht="16.5" customHeight="1" thickBot="1" x14ac:dyDescent="0.25">
      <c r="A101" s="114" t="s">
        <v>97</v>
      </c>
      <c r="B101" s="71">
        <v>4451</v>
      </c>
      <c r="C101" s="72">
        <v>4915</v>
      </c>
      <c r="D101" s="106">
        <v>4199</v>
      </c>
      <c r="E101" s="69">
        <v>4893</v>
      </c>
      <c r="F101" s="106">
        <v>352</v>
      </c>
      <c r="G101" s="72">
        <v>186</v>
      </c>
      <c r="H101" s="106">
        <v>302</v>
      </c>
      <c r="I101" s="72">
        <v>202</v>
      </c>
      <c r="J101" s="71">
        <v>5204</v>
      </c>
      <c r="K101" s="72">
        <v>5403</v>
      </c>
      <c r="L101" s="106">
        <v>5106</v>
      </c>
      <c r="M101" s="69">
        <v>5322</v>
      </c>
      <c r="N101" s="106">
        <v>2741</v>
      </c>
      <c r="O101" s="72">
        <v>1950</v>
      </c>
      <c r="P101" s="71">
        <v>1250</v>
      </c>
      <c r="Q101" s="72">
        <v>537</v>
      </c>
      <c r="R101" s="106">
        <v>1097</v>
      </c>
      <c r="S101" s="69">
        <v>597</v>
      </c>
      <c r="T101" s="106">
        <v>52</v>
      </c>
      <c r="U101" s="72">
        <v>23</v>
      </c>
      <c r="V101" s="106">
        <v>202</v>
      </c>
      <c r="W101" s="73">
        <v>91</v>
      </c>
    </row>
    <row r="102" spans="1:23" s="17" customFormat="1" ht="18.75" customHeight="1" thickTop="1" x14ac:dyDescent="0.2"/>
    <row r="103" spans="1:23" s="17" customFormat="1" x14ac:dyDescent="0.2">
      <c r="A103" s="117" t="s">
        <v>119</v>
      </c>
    </row>
    <row r="104" spans="1:23" s="17" customFormat="1" x14ac:dyDescent="0.2">
      <c r="A104" s="116" t="s">
        <v>129</v>
      </c>
    </row>
    <row r="105" spans="1:23" s="17" customFormat="1" x14ac:dyDescent="0.2">
      <c r="A105" s="136" t="s">
        <v>126</v>
      </c>
    </row>
    <row r="106" spans="1:23" s="17" customFormat="1" x14ac:dyDescent="0.2"/>
    <row r="107" spans="1:23" s="17" customFormat="1" x14ac:dyDescent="0.2"/>
    <row r="108" spans="1:23" s="17" customFormat="1" x14ac:dyDescent="0.2"/>
    <row r="109" spans="1:23" s="17" customFormat="1" x14ac:dyDescent="0.2"/>
    <row r="110" spans="1:23" s="17" customFormat="1" x14ac:dyDescent="0.2"/>
    <row r="111" spans="1:23" s="17" customFormat="1" x14ac:dyDescent="0.2"/>
    <row r="112" spans="1:23" s="17" customFormat="1" x14ac:dyDescent="0.2"/>
    <row r="113" s="17" customFormat="1" x14ac:dyDescent="0.2"/>
    <row r="114" s="17" customFormat="1" x14ac:dyDescent="0.2"/>
    <row r="115" s="17" customFormat="1" x14ac:dyDescent="0.2"/>
    <row r="116" s="17" customFormat="1" x14ac:dyDescent="0.2"/>
    <row r="117" s="17" customFormat="1" x14ac:dyDescent="0.2"/>
    <row r="118" s="17" customFormat="1" x14ac:dyDescent="0.2"/>
    <row r="119" s="17" customFormat="1" x14ac:dyDescent="0.2"/>
    <row r="120" s="17" customFormat="1" x14ac:dyDescent="0.2"/>
    <row r="121" s="17" customFormat="1" x14ac:dyDescent="0.2"/>
    <row r="122" s="17" customFormat="1" x14ac:dyDescent="0.2"/>
    <row r="123" s="17" customFormat="1" x14ac:dyDescent="0.2"/>
    <row r="124" s="17" customFormat="1" x14ac:dyDescent="0.2"/>
    <row r="125" s="17" customFormat="1" x14ac:dyDescent="0.2"/>
    <row r="126" s="17" customFormat="1" x14ac:dyDescent="0.2"/>
    <row r="127" s="17" customFormat="1" x14ac:dyDescent="0.2"/>
    <row r="128" s="17" customFormat="1" x14ac:dyDescent="0.2"/>
    <row r="129" s="17" customFormat="1" x14ac:dyDescent="0.2"/>
    <row r="130" s="17" customFormat="1" x14ac:dyDescent="0.2"/>
    <row r="131" s="17" customFormat="1" x14ac:dyDescent="0.2"/>
    <row r="132" s="17" customFormat="1" x14ac:dyDescent="0.2"/>
    <row r="133" s="17" customFormat="1" x14ac:dyDescent="0.2"/>
    <row r="134" s="17" customFormat="1" x14ac:dyDescent="0.2"/>
    <row r="135" s="17" customFormat="1" x14ac:dyDescent="0.2"/>
    <row r="136" s="17" customFormat="1" x14ac:dyDescent="0.2"/>
    <row r="137" s="17" customFormat="1" x14ac:dyDescent="0.2"/>
    <row r="138" s="17" customFormat="1" x14ac:dyDescent="0.2"/>
    <row r="139" s="17" customFormat="1" x14ac:dyDescent="0.2"/>
    <row r="140" s="17" customFormat="1" x14ac:dyDescent="0.2"/>
    <row r="141" s="17" customFormat="1" x14ac:dyDescent="0.2"/>
    <row r="142" s="17" customFormat="1" x14ac:dyDescent="0.2"/>
    <row r="143" s="17" customFormat="1" x14ac:dyDescent="0.2"/>
    <row r="144" s="17" customFormat="1" x14ac:dyDescent="0.2"/>
    <row r="145" s="17" customFormat="1" x14ac:dyDescent="0.2"/>
    <row r="146" s="17" customFormat="1" x14ac:dyDescent="0.2"/>
    <row r="147" s="17" customFormat="1" x14ac:dyDescent="0.2"/>
    <row r="148" s="17" customFormat="1" x14ac:dyDescent="0.2"/>
    <row r="149" s="17" customFormat="1" x14ac:dyDescent="0.2"/>
    <row r="150" s="17" customFormat="1" x14ac:dyDescent="0.2"/>
    <row r="151" s="17" customFormat="1" x14ac:dyDescent="0.2"/>
    <row r="152" s="17" customFormat="1" x14ac:dyDescent="0.2"/>
    <row r="153" s="17" customFormat="1" x14ac:dyDescent="0.2"/>
    <row r="154" s="17" customFormat="1" x14ac:dyDescent="0.2"/>
    <row r="155" s="17" customFormat="1" x14ac:dyDescent="0.2"/>
    <row r="156" s="17" customFormat="1" x14ac:dyDescent="0.2"/>
    <row r="157" s="17" customFormat="1" x14ac:dyDescent="0.2"/>
    <row r="158" s="17" customFormat="1" x14ac:dyDescent="0.2"/>
    <row r="159" s="17" customFormat="1" x14ac:dyDescent="0.2"/>
    <row r="160" s="17" customFormat="1" x14ac:dyDescent="0.2"/>
    <row r="161" s="17" customFormat="1" x14ac:dyDescent="0.2"/>
    <row r="162" s="17" customFormat="1" x14ac:dyDescent="0.2"/>
    <row r="163" s="17" customFormat="1" x14ac:dyDescent="0.2"/>
    <row r="164" s="17" customFormat="1" x14ac:dyDescent="0.2"/>
    <row r="165" s="17" customFormat="1" x14ac:dyDescent="0.2"/>
    <row r="166" s="17" customFormat="1" x14ac:dyDescent="0.2"/>
    <row r="167" s="17" customFormat="1" x14ac:dyDescent="0.2"/>
    <row r="168" s="17" customFormat="1" x14ac:dyDescent="0.2"/>
    <row r="169" s="17" customFormat="1" x14ac:dyDescent="0.2"/>
    <row r="170" s="17" customFormat="1" x14ac:dyDescent="0.2"/>
    <row r="171" s="17" customFormat="1" x14ac:dyDescent="0.2"/>
    <row r="172" s="17" customFormat="1" x14ac:dyDescent="0.2"/>
    <row r="173" s="17" customFormat="1" x14ac:dyDescent="0.2"/>
  </sheetData>
  <mergeCells count="28">
    <mergeCell ref="X4:Y4"/>
    <mergeCell ref="Z4:AA4"/>
    <mergeCell ref="A3:W3"/>
    <mergeCell ref="V5:W5"/>
    <mergeCell ref="J6:K6"/>
    <mergeCell ref="L6:M6"/>
    <mergeCell ref="N6:O6"/>
    <mergeCell ref="V6:W6"/>
    <mergeCell ref="P5:S5"/>
    <mergeCell ref="R6:S6"/>
    <mergeCell ref="P6:Q6"/>
    <mergeCell ref="T6:U6"/>
    <mergeCell ref="T5:U5"/>
    <mergeCell ref="B4:E4"/>
    <mergeCell ref="F4:I4"/>
    <mergeCell ref="J4:M4"/>
    <mergeCell ref="N4:O4"/>
    <mergeCell ref="P4:S4"/>
    <mergeCell ref="T4:W4"/>
    <mergeCell ref="A5:A9"/>
    <mergeCell ref="J5:M5"/>
    <mergeCell ref="N5:O5"/>
    <mergeCell ref="F5:I5"/>
    <mergeCell ref="F6:G6"/>
    <mergeCell ref="H6:I6"/>
    <mergeCell ref="B6:C6"/>
    <mergeCell ref="D6:E6"/>
    <mergeCell ref="B5:E5"/>
  </mergeCells>
  <phoneticPr fontId="0" type="noConversion"/>
  <printOptions horizontalCentered="1"/>
  <pageMargins left="0.15748031496062992" right="3.937007874015748E-2" top="0.59055118110236227" bottom="0.39370078740157483" header="0.27559055118110237" footer="0.19685039370078741"/>
  <pageSetup paperSize="9" scale="55" orientation="landscape" r:id="rId1"/>
  <headerFooter alignWithMargins="0">
    <oddHeader>&amp;R&amp;"Arial CE,tučné"&amp;12Část I.&amp;"Arial CE,obyčejné"&amp;11
Strana &amp;P</oddHeader>
    <oddFooter>&amp;R&amp;9VEŘ, ÚP ČR, GŘ
zpracováno 9.10.2013</oddFooter>
  </headerFooter>
  <rowBreaks count="1" manualBreakCount="1">
    <brk id="57" max="2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3:AA102"/>
  <sheetViews>
    <sheetView view="pageBreakPreview" zoomScaleNormal="100" workbookViewId="0">
      <pane xSplit="1" ySplit="10" topLeftCell="I11" activePane="bottomRight" state="frozen"/>
      <selection activeCell="O97" sqref="O97"/>
      <selection pane="topRight" activeCell="O97" sqref="O97"/>
      <selection pane="bottomLeft" activeCell="O97" sqref="O97"/>
      <selection pane="bottomRight" activeCell="T3" sqref="T3"/>
    </sheetView>
  </sheetViews>
  <sheetFormatPr defaultRowHeight="12.75" x14ac:dyDescent="0.2"/>
  <cols>
    <col min="1" max="1" width="18.140625" customWidth="1"/>
    <col min="2" max="25" width="8.85546875" customWidth="1"/>
  </cols>
  <sheetData>
    <row r="3" spans="1:27" ht="16.5" customHeight="1" x14ac:dyDescent="0.25">
      <c r="A3" s="14"/>
      <c r="H3" s="18"/>
      <c r="I3" s="18" t="str">
        <f>+NUTS3!A3</f>
        <v>A K T I V N Í   P O L I T I K A   Z A M Ě S T N A N O S T I  k  31. října 2013</v>
      </c>
      <c r="J3" s="18"/>
      <c r="K3" s="18"/>
      <c r="L3" s="18"/>
      <c r="M3" s="18"/>
      <c r="N3" s="18"/>
      <c r="O3" s="18"/>
    </row>
    <row r="4" spans="1:27" ht="13.5" thickBot="1" x14ac:dyDescent="0.25"/>
    <row r="5" spans="1:27" s="24" customFormat="1" ht="46.5" customHeight="1" thickTop="1" x14ac:dyDescent="0.2">
      <c r="A5" s="167" t="s">
        <v>111</v>
      </c>
      <c r="B5" s="176" t="s">
        <v>0</v>
      </c>
      <c r="C5" s="140"/>
      <c r="D5" s="140"/>
      <c r="E5" s="140"/>
      <c r="F5" s="139" t="s">
        <v>112</v>
      </c>
      <c r="G5" s="140"/>
      <c r="H5" s="140"/>
      <c r="I5" s="141"/>
      <c r="J5" s="139" t="s">
        <v>109</v>
      </c>
      <c r="K5" s="140"/>
      <c r="L5" s="140"/>
      <c r="M5" s="141"/>
      <c r="N5" s="139" t="s">
        <v>110</v>
      </c>
      <c r="O5" s="140"/>
      <c r="P5" s="170" t="s">
        <v>113</v>
      </c>
      <c r="Q5" s="171"/>
      <c r="R5" s="171"/>
      <c r="S5" s="172"/>
      <c r="T5" s="170" t="s">
        <v>114</v>
      </c>
      <c r="U5" s="171"/>
      <c r="V5" s="171"/>
      <c r="W5" s="171"/>
      <c r="X5" s="139" t="s">
        <v>115</v>
      </c>
      <c r="Y5" s="141"/>
      <c r="Z5" s="152" t="s">
        <v>118</v>
      </c>
      <c r="AA5" s="153"/>
    </row>
    <row r="6" spans="1:27" s="24" customFormat="1" ht="18" customHeight="1" x14ac:dyDescent="0.3">
      <c r="A6" s="168"/>
      <c r="B6" s="173" t="s">
        <v>1</v>
      </c>
      <c r="C6" s="174"/>
      <c r="D6" s="175" t="s">
        <v>117</v>
      </c>
      <c r="E6" s="146"/>
      <c r="F6" s="145" t="s">
        <v>1</v>
      </c>
      <c r="G6" s="174"/>
      <c r="H6" s="177" t="s">
        <v>117</v>
      </c>
      <c r="I6" s="143"/>
      <c r="J6" s="145" t="s">
        <v>1</v>
      </c>
      <c r="K6" s="174"/>
      <c r="L6" s="177" t="s">
        <v>117</v>
      </c>
      <c r="M6" s="143"/>
      <c r="N6" s="145" t="s">
        <v>117</v>
      </c>
      <c r="O6" s="146"/>
      <c r="P6" s="145" t="s">
        <v>1</v>
      </c>
      <c r="Q6" s="146"/>
      <c r="R6" s="177" t="s">
        <v>117</v>
      </c>
      <c r="S6" s="143"/>
      <c r="T6" s="145" t="s">
        <v>1</v>
      </c>
      <c r="U6" s="146"/>
      <c r="V6" s="177" t="s">
        <v>117</v>
      </c>
      <c r="W6" s="144"/>
      <c r="X6" s="145" t="s">
        <v>117</v>
      </c>
      <c r="Y6" s="150"/>
      <c r="Z6" s="146" t="s">
        <v>117</v>
      </c>
      <c r="AA6" s="151"/>
    </row>
    <row r="7" spans="1:27" s="24" customFormat="1" ht="15" customHeight="1" x14ac:dyDescent="0.3">
      <c r="A7" s="168"/>
      <c r="B7" s="30" t="s">
        <v>2</v>
      </c>
      <c r="C7" s="31" t="s">
        <v>3</v>
      </c>
      <c r="D7" s="32" t="s">
        <v>2</v>
      </c>
      <c r="E7" s="32" t="s">
        <v>3</v>
      </c>
      <c r="F7" s="33" t="s">
        <v>2</v>
      </c>
      <c r="G7" s="31" t="s">
        <v>3</v>
      </c>
      <c r="H7" s="32" t="s">
        <v>2</v>
      </c>
      <c r="I7" s="34" t="s">
        <v>3</v>
      </c>
      <c r="J7" s="33" t="s">
        <v>2</v>
      </c>
      <c r="K7" s="31" t="s">
        <v>3</v>
      </c>
      <c r="L7" s="32" t="s">
        <v>2</v>
      </c>
      <c r="M7" s="34" t="s">
        <v>3</v>
      </c>
      <c r="N7" s="33" t="s">
        <v>2</v>
      </c>
      <c r="O7" s="32" t="s">
        <v>3</v>
      </c>
      <c r="P7" s="33" t="s">
        <v>2</v>
      </c>
      <c r="Q7" s="32" t="s">
        <v>3</v>
      </c>
      <c r="R7" s="32" t="s">
        <v>2</v>
      </c>
      <c r="S7" s="34" t="s">
        <v>3</v>
      </c>
      <c r="T7" s="33" t="s">
        <v>2</v>
      </c>
      <c r="U7" s="32" t="s">
        <v>3</v>
      </c>
      <c r="V7" s="32" t="s">
        <v>2</v>
      </c>
      <c r="W7" s="32" t="s">
        <v>3</v>
      </c>
      <c r="X7" s="33" t="s">
        <v>2</v>
      </c>
      <c r="Y7" s="34" t="s">
        <v>3</v>
      </c>
      <c r="Z7" s="35" t="s">
        <v>2</v>
      </c>
      <c r="AA7" s="36" t="s">
        <v>3</v>
      </c>
    </row>
    <row r="8" spans="1:27" s="24" customFormat="1" ht="15" customHeight="1" x14ac:dyDescent="0.3">
      <c r="A8" s="168"/>
      <c r="B8" s="37" t="s">
        <v>4</v>
      </c>
      <c r="C8" s="38" t="s">
        <v>5</v>
      </c>
      <c r="D8" s="39" t="s">
        <v>4</v>
      </c>
      <c r="E8" s="39" t="s">
        <v>5</v>
      </c>
      <c r="F8" s="40" t="s">
        <v>4</v>
      </c>
      <c r="G8" s="38" t="s">
        <v>5</v>
      </c>
      <c r="H8" s="39" t="s">
        <v>4</v>
      </c>
      <c r="I8" s="41" t="s">
        <v>5</v>
      </c>
      <c r="J8" s="40" t="s">
        <v>4</v>
      </c>
      <c r="K8" s="38" t="s">
        <v>5</v>
      </c>
      <c r="L8" s="39" t="s">
        <v>4</v>
      </c>
      <c r="M8" s="41" t="s">
        <v>5</v>
      </c>
      <c r="N8" s="40" t="s">
        <v>4</v>
      </c>
      <c r="O8" s="39" t="s">
        <v>5</v>
      </c>
      <c r="P8" s="40" t="s">
        <v>4</v>
      </c>
      <c r="Q8" s="39" t="s">
        <v>5</v>
      </c>
      <c r="R8" s="39" t="s">
        <v>4</v>
      </c>
      <c r="S8" s="41" t="s">
        <v>5</v>
      </c>
      <c r="T8" s="40" t="s">
        <v>4</v>
      </c>
      <c r="U8" s="39" t="s">
        <v>5</v>
      </c>
      <c r="V8" s="39" t="s">
        <v>4</v>
      </c>
      <c r="W8" s="39" t="s">
        <v>5</v>
      </c>
      <c r="X8" s="40" t="s">
        <v>4</v>
      </c>
      <c r="Y8" s="41" t="s">
        <v>5</v>
      </c>
      <c r="Z8" s="42" t="s">
        <v>4</v>
      </c>
      <c r="AA8" s="43" t="s">
        <v>5</v>
      </c>
    </row>
    <row r="9" spans="1:27" s="24" customFormat="1" ht="15" customHeight="1" x14ac:dyDescent="0.3">
      <c r="A9" s="169"/>
      <c r="B9" s="44" t="s">
        <v>6</v>
      </c>
      <c r="C9" s="45" t="s">
        <v>7</v>
      </c>
      <c r="D9" s="46" t="s">
        <v>6</v>
      </c>
      <c r="E9" s="46" t="s">
        <v>7</v>
      </c>
      <c r="F9" s="47" t="s">
        <v>6</v>
      </c>
      <c r="G9" s="45" t="s">
        <v>7</v>
      </c>
      <c r="H9" s="46" t="s">
        <v>6</v>
      </c>
      <c r="I9" s="48" t="s">
        <v>7</v>
      </c>
      <c r="J9" s="47" t="s">
        <v>6</v>
      </c>
      <c r="K9" s="45" t="s">
        <v>7</v>
      </c>
      <c r="L9" s="46" t="s">
        <v>6</v>
      </c>
      <c r="M9" s="48" t="s">
        <v>7</v>
      </c>
      <c r="N9" s="49" t="s">
        <v>6</v>
      </c>
      <c r="O9" s="46" t="s">
        <v>7</v>
      </c>
      <c r="P9" s="47" t="s">
        <v>6</v>
      </c>
      <c r="Q9" s="46" t="s">
        <v>7</v>
      </c>
      <c r="R9" s="46" t="s">
        <v>6</v>
      </c>
      <c r="S9" s="48" t="s">
        <v>7</v>
      </c>
      <c r="T9" s="47" t="s">
        <v>6</v>
      </c>
      <c r="U9" s="46" t="s">
        <v>7</v>
      </c>
      <c r="V9" s="46" t="s">
        <v>6</v>
      </c>
      <c r="W9" s="46" t="s">
        <v>7</v>
      </c>
      <c r="X9" s="49" t="s">
        <v>6</v>
      </c>
      <c r="Y9" s="48" t="s">
        <v>7</v>
      </c>
      <c r="Z9" s="50" t="s">
        <v>6</v>
      </c>
      <c r="AA9" s="51" t="s">
        <v>7</v>
      </c>
    </row>
    <row r="10" spans="1:27" s="7" customFormat="1" ht="14.25" customHeight="1" thickBot="1" x14ac:dyDescent="0.25">
      <c r="A10" s="19">
        <v>1</v>
      </c>
      <c r="B10" s="20">
        <v>2</v>
      </c>
      <c r="C10" s="3">
        <v>3</v>
      </c>
      <c r="D10" s="3">
        <v>4</v>
      </c>
      <c r="E10" s="15">
        <v>5</v>
      </c>
      <c r="F10" s="22">
        <v>6</v>
      </c>
      <c r="G10" s="3">
        <v>7</v>
      </c>
      <c r="H10" s="21">
        <v>8</v>
      </c>
      <c r="I10" s="5">
        <v>9</v>
      </c>
      <c r="J10" s="6">
        <v>10</v>
      </c>
      <c r="K10" s="21">
        <v>11</v>
      </c>
      <c r="L10" s="3">
        <v>13</v>
      </c>
      <c r="M10" s="6">
        <v>14</v>
      </c>
      <c r="N10" s="4">
        <v>16</v>
      </c>
      <c r="O10" s="15">
        <v>17</v>
      </c>
      <c r="P10" s="4">
        <v>18</v>
      </c>
      <c r="Q10" s="15">
        <v>19</v>
      </c>
      <c r="R10" s="15">
        <v>20</v>
      </c>
      <c r="S10" s="5">
        <v>21</v>
      </c>
      <c r="T10" s="4">
        <v>22</v>
      </c>
      <c r="U10" s="15">
        <v>23</v>
      </c>
      <c r="V10" s="15">
        <v>24</v>
      </c>
      <c r="W10" s="15">
        <v>25</v>
      </c>
      <c r="X10" s="4">
        <v>16</v>
      </c>
      <c r="Y10" s="5">
        <v>17</v>
      </c>
      <c r="Z10" s="6">
        <v>16</v>
      </c>
      <c r="AA10" s="52">
        <v>17</v>
      </c>
    </row>
    <row r="11" spans="1:27" ht="15.75" customHeight="1" x14ac:dyDescent="0.2">
      <c r="A11" s="75" t="s">
        <v>8</v>
      </c>
      <c r="B11" s="76">
        <f>APZh!B11</f>
        <v>0</v>
      </c>
      <c r="C11" s="77">
        <f>APZh!C11</f>
        <v>33</v>
      </c>
      <c r="D11" s="78">
        <f>APZh!D11</f>
        <v>1</v>
      </c>
      <c r="E11" s="79">
        <f>APZh!E11</f>
        <v>9</v>
      </c>
      <c r="F11" s="80">
        <f>APZh!F11</f>
        <v>3</v>
      </c>
      <c r="G11" s="77">
        <f>APZh!G11</f>
        <v>0</v>
      </c>
      <c r="H11" s="81">
        <f>APZh!H11</f>
        <v>0</v>
      </c>
      <c r="I11" s="79">
        <f>APZh!I11</f>
        <v>0</v>
      </c>
      <c r="J11" s="80">
        <f>APZh!J11</f>
        <v>42</v>
      </c>
      <c r="K11" s="77">
        <f>APZh!K11</f>
        <v>40</v>
      </c>
      <c r="L11" s="81">
        <f>APZh!L11</f>
        <v>40</v>
      </c>
      <c r="M11" s="82">
        <f>APZh!M11</f>
        <v>40</v>
      </c>
      <c r="N11" s="80">
        <f>APZh!N11</f>
        <v>44</v>
      </c>
      <c r="O11" s="78">
        <f>APZh!O11</f>
        <v>33</v>
      </c>
      <c r="P11" s="80">
        <f>APZh!P11</f>
        <v>34</v>
      </c>
      <c r="Q11" s="77">
        <f>APZh!Q11</f>
        <v>0</v>
      </c>
      <c r="R11" s="81">
        <f>APZh!R11</f>
        <v>6</v>
      </c>
      <c r="S11" s="79">
        <f>APZh!S11</f>
        <v>0</v>
      </c>
      <c r="T11" s="80">
        <f>APZh!T11</f>
        <v>34</v>
      </c>
      <c r="U11" s="77">
        <f>APZh!U11</f>
        <v>0</v>
      </c>
      <c r="V11" s="81">
        <f>APZh!V11</f>
        <v>6</v>
      </c>
      <c r="W11" s="79">
        <f>APZh!W11</f>
        <v>0</v>
      </c>
      <c r="X11" s="80">
        <f>APZh!X11</f>
        <v>0</v>
      </c>
      <c r="Y11" s="79">
        <f>APZh!Y11</f>
        <v>0</v>
      </c>
      <c r="Z11" s="82">
        <f>APZh!Z11</f>
        <v>0</v>
      </c>
      <c r="AA11" s="79">
        <f>APZh!AA11</f>
        <v>0</v>
      </c>
    </row>
    <row r="12" spans="1:27" ht="15" customHeight="1" x14ac:dyDescent="0.2">
      <c r="A12" s="9" t="s">
        <v>9</v>
      </c>
      <c r="B12" s="9">
        <f>APZh!B12</f>
        <v>13</v>
      </c>
      <c r="C12" s="74">
        <f>APZh!C12</f>
        <v>20</v>
      </c>
      <c r="D12" s="10">
        <f>APZh!D12</f>
        <v>13</v>
      </c>
      <c r="E12" s="12">
        <f>APZh!E12</f>
        <v>20</v>
      </c>
      <c r="F12" s="13">
        <f>APZh!F12</f>
        <v>0</v>
      </c>
      <c r="G12" s="74">
        <f>APZh!G12</f>
        <v>0</v>
      </c>
      <c r="H12" s="11">
        <f>APZh!H12</f>
        <v>0</v>
      </c>
      <c r="I12" s="12">
        <f>APZh!I12</f>
        <v>0</v>
      </c>
      <c r="J12" s="13">
        <f>APZh!J12</f>
        <v>4</v>
      </c>
      <c r="K12" s="74">
        <f>APZh!K12</f>
        <v>11</v>
      </c>
      <c r="L12" s="11">
        <f>APZh!L12</f>
        <v>4</v>
      </c>
      <c r="M12" s="10">
        <f>APZh!M12</f>
        <v>11</v>
      </c>
      <c r="N12" s="13">
        <f>APZh!N12</f>
        <v>6</v>
      </c>
      <c r="O12" s="10">
        <f>APZh!O12</f>
        <v>3</v>
      </c>
      <c r="P12" s="13">
        <f>APZh!P12</f>
        <v>8</v>
      </c>
      <c r="Q12" s="74">
        <f>APZh!Q12</f>
        <v>3</v>
      </c>
      <c r="R12" s="11">
        <f>APZh!R12</f>
        <v>5</v>
      </c>
      <c r="S12" s="12">
        <f>APZh!S12</f>
        <v>0</v>
      </c>
      <c r="T12" s="13">
        <f>APZh!T12</f>
        <v>8</v>
      </c>
      <c r="U12" s="74">
        <f>APZh!U12</f>
        <v>3</v>
      </c>
      <c r="V12" s="11">
        <f>APZh!V12</f>
        <v>5</v>
      </c>
      <c r="W12" s="12">
        <f>APZh!W12</f>
        <v>0</v>
      </c>
      <c r="X12" s="13">
        <f>APZh!X12</f>
        <v>1</v>
      </c>
      <c r="Y12" s="12">
        <f>APZh!Y12</f>
        <v>1</v>
      </c>
      <c r="Z12" s="10">
        <f>APZh!Z12</f>
        <v>0</v>
      </c>
      <c r="AA12" s="12">
        <f>APZh!AA12</f>
        <v>0</v>
      </c>
    </row>
    <row r="13" spans="1:27" ht="15" customHeight="1" x14ac:dyDescent="0.2">
      <c r="A13" s="9" t="s">
        <v>10</v>
      </c>
      <c r="B13" s="9">
        <f>APZh!B13</f>
        <v>1</v>
      </c>
      <c r="C13" s="74">
        <f>APZh!C13</f>
        <v>1</v>
      </c>
      <c r="D13" s="10">
        <f>APZh!D13</f>
        <v>1</v>
      </c>
      <c r="E13" s="12">
        <f>APZh!E13</f>
        <v>1</v>
      </c>
      <c r="F13" s="13">
        <f>APZh!F13</f>
        <v>0</v>
      </c>
      <c r="G13" s="74">
        <f>APZh!G13</f>
        <v>0</v>
      </c>
      <c r="H13" s="11">
        <f>APZh!H13</f>
        <v>0</v>
      </c>
      <c r="I13" s="12">
        <f>APZh!I13</f>
        <v>0</v>
      </c>
      <c r="J13" s="13">
        <f>APZh!J13</f>
        <v>3</v>
      </c>
      <c r="K13" s="74">
        <f>APZh!K13</f>
        <v>4</v>
      </c>
      <c r="L13" s="11">
        <f>APZh!L13</f>
        <v>3</v>
      </c>
      <c r="M13" s="10">
        <f>APZh!M13</f>
        <v>4</v>
      </c>
      <c r="N13" s="13">
        <f>APZh!N13</f>
        <v>6</v>
      </c>
      <c r="O13" s="10">
        <f>APZh!O13</f>
        <v>2</v>
      </c>
      <c r="P13" s="13">
        <f>APZh!P13</f>
        <v>8</v>
      </c>
      <c r="Q13" s="74">
        <f>APZh!Q13</f>
        <v>2</v>
      </c>
      <c r="R13" s="11">
        <f>APZh!R13</f>
        <v>8</v>
      </c>
      <c r="S13" s="12">
        <f>APZh!S13</f>
        <v>2</v>
      </c>
      <c r="T13" s="13">
        <f>APZh!T13</f>
        <v>8</v>
      </c>
      <c r="U13" s="74">
        <f>APZh!U13</f>
        <v>2</v>
      </c>
      <c r="V13" s="11">
        <f>APZh!V13</f>
        <v>8</v>
      </c>
      <c r="W13" s="12">
        <f>APZh!W13</f>
        <v>2</v>
      </c>
      <c r="X13" s="13">
        <f>APZh!X13</f>
        <v>0</v>
      </c>
      <c r="Y13" s="12">
        <f>APZh!Y13</f>
        <v>0</v>
      </c>
      <c r="Z13" s="10">
        <f>APZh!Z13</f>
        <v>6</v>
      </c>
      <c r="AA13" s="12">
        <f>APZh!AA13</f>
        <v>0</v>
      </c>
    </row>
    <row r="14" spans="1:27" ht="15" customHeight="1" x14ac:dyDescent="0.2">
      <c r="A14" s="9" t="s">
        <v>11</v>
      </c>
      <c r="B14" s="9">
        <f>APZh!B14</f>
        <v>38</v>
      </c>
      <c r="C14" s="74">
        <f>APZh!C14</f>
        <v>37</v>
      </c>
      <c r="D14" s="10">
        <f>APZh!D14</f>
        <v>38</v>
      </c>
      <c r="E14" s="12">
        <f>APZh!E14</f>
        <v>40</v>
      </c>
      <c r="F14" s="13">
        <f>APZh!F14</f>
        <v>1</v>
      </c>
      <c r="G14" s="74">
        <f>APZh!G14</f>
        <v>0</v>
      </c>
      <c r="H14" s="11">
        <f>APZh!H14</f>
        <v>0</v>
      </c>
      <c r="I14" s="12">
        <f>APZh!I14</f>
        <v>1</v>
      </c>
      <c r="J14" s="13">
        <f>APZh!J14</f>
        <v>11</v>
      </c>
      <c r="K14" s="74">
        <f>APZh!K14</f>
        <v>11</v>
      </c>
      <c r="L14" s="11">
        <f>APZh!L14</f>
        <v>11</v>
      </c>
      <c r="M14" s="10">
        <f>APZh!M14</f>
        <v>11</v>
      </c>
      <c r="N14" s="13">
        <f>APZh!N14</f>
        <v>31</v>
      </c>
      <c r="O14" s="10">
        <f>APZh!O14</f>
        <v>15</v>
      </c>
      <c r="P14" s="13">
        <f>APZh!P14</f>
        <v>4</v>
      </c>
      <c r="Q14" s="74">
        <f>APZh!Q14</f>
        <v>2</v>
      </c>
      <c r="R14" s="11">
        <f>APZh!R14</f>
        <v>4</v>
      </c>
      <c r="S14" s="12">
        <f>APZh!S14</f>
        <v>2</v>
      </c>
      <c r="T14" s="13">
        <f>APZh!T14</f>
        <v>4</v>
      </c>
      <c r="U14" s="74">
        <f>APZh!U14</f>
        <v>2</v>
      </c>
      <c r="V14" s="11">
        <f>APZh!V14</f>
        <v>4</v>
      </c>
      <c r="W14" s="12">
        <f>APZh!W14</f>
        <v>2</v>
      </c>
      <c r="X14" s="13">
        <f>APZh!X14</f>
        <v>0</v>
      </c>
      <c r="Y14" s="12">
        <f>APZh!Y14</f>
        <v>0</v>
      </c>
      <c r="Z14" s="10">
        <f>APZh!Z14</f>
        <v>0</v>
      </c>
      <c r="AA14" s="12">
        <f>APZh!AA14</f>
        <v>0</v>
      </c>
    </row>
    <row r="15" spans="1:27" ht="15" customHeight="1" x14ac:dyDescent="0.2">
      <c r="A15" s="9" t="s">
        <v>12</v>
      </c>
      <c r="B15" s="9">
        <f>APZh!B15</f>
        <v>102</v>
      </c>
      <c r="C15" s="74">
        <f>APZh!C15</f>
        <v>99</v>
      </c>
      <c r="D15" s="10">
        <f>APZh!D15</f>
        <v>96</v>
      </c>
      <c r="E15" s="12">
        <f>APZh!E15</f>
        <v>95</v>
      </c>
      <c r="F15" s="13">
        <f>APZh!F15</f>
        <v>0</v>
      </c>
      <c r="G15" s="74">
        <f>APZh!G15</f>
        <v>0</v>
      </c>
      <c r="H15" s="11">
        <f>APZh!H15</f>
        <v>0</v>
      </c>
      <c r="I15" s="12">
        <f>APZh!I15</f>
        <v>0</v>
      </c>
      <c r="J15" s="13">
        <f>APZh!J15</f>
        <v>22</v>
      </c>
      <c r="K15" s="74">
        <f>APZh!K15</f>
        <v>28</v>
      </c>
      <c r="L15" s="11">
        <f>APZh!L15</f>
        <v>21</v>
      </c>
      <c r="M15" s="10">
        <f>APZh!M15</f>
        <v>28</v>
      </c>
      <c r="N15" s="13">
        <f>APZh!N15</f>
        <v>6</v>
      </c>
      <c r="O15" s="10">
        <f>APZh!O15</f>
        <v>5</v>
      </c>
      <c r="P15" s="13">
        <f>APZh!P15</f>
        <v>0</v>
      </c>
      <c r="Q15" s="74">
        <f>APZh!Q15</f>
        <v>0</v>
      </c>
      <c r="R15" s="11">
        <f>APZh!R15</f>
        <v>0</v>
      </c>
      <c r="S15" s="12">
        <f>APZh!S15</f>
        <v>0</v>
      </c>
      <c r="T15" s="13">
        <f>APZh!T15</f>
        <v>0</v>
      </c>
      <c r="U15" s="74">
        <f>APZh!U15</f>
        <v>0</v>
      </c>
      <c r="V15" s="11">
        <f>APZh!V15</f>
        <v>0</v>
      </c>
      <c r="W15" s="12">
        <f>APZh!W15</f>
        <v>0</v>
      </c>
      <c r="X15" s="13">
        <f>APZh!X15</f>
        <v>0</v>
      </c>
      <c r="Y15" s="12">
        <f>APZh!Y15</f>
        <v>0</v>
      </c>
      <c r="Z15" s="10">
        <f>APZh!Z15</f>
        <v>0</v>
      </c>
      <c r="AA15" s="12">
        <f>APZh!AA15</f>
        <v>0</v>
      </c>
    </row>
    <row r="16" spans="1:27" ht="15" customHeight="1" x14ac:dyDescent="0.2">
      <c r="A16" s="9" t="s">
        <v>13</v>
      </c>
      <c r="B16" s="9">
        <f>APZh!B16</f>
        <v>14</v>
      </c>
      <c r="C16" s="74">
        <f>APZh!C16</f>
        <v>24</v>
      </c>
      <c r="D16" s="10">
        <f>APZh!D16</f>
        <v>14</v>
      </c>
      <c r="E16" s="12">
        <f>APZh!E16</f>
        <v>23</v>
      </c>
      <c r="F16" s="13">
        <f>APZh!F16</f>
        <v>0</v>
      </c>
      <c r="G16" s="74">
        <f>APZh!G16</f>
        <v>0</v>
      </c>
      <c r="H16" s="11">
        <f>APZh!H16</f>
        <v>0</v>
      </c>
      <c r="I16" s="12">
        <f>APZh!I16</f>
        <v>0</v>
      </c>
      <c r="J16" s="13">
        <f>APZh!J16</f>
        <v>14</v>
      </c>
      <c r="K16" s="74">
        <f>APZh!K16</f>
        <v>24</v>
      </c>
      <c r="L16" s="11">
        <f>APZh!L16</f>
        <v>15</v>
      </c>
      <c r="M16" s="10">
        <f>APZh!M16</f>
        <v>22</v>
      </c>
      <c r="N16" s="13">
        <f>APZh!N16</f>
        <v>14</v>
      </c>
      <c r="O16" s="10">
        <f>APZh!O16</f>
        <v>11</v>
      </c>
      <c r="P16" s="13">
        <f>APZh!P16</f>
        <v>4</v>
      </c>
      <c r="Q16" s="74">
        <f>APZh!Q16</f>
        <v>4</v>
      </c>
      <c r="R16" s="11">
        <f>APZh!R16</f>
        <v>4</v>
      </c>
      <c r="S16" s="12">
        <f>APZh!S16</f>
        <v>4</v>
      </c>
      <c r="T16" s="13">
        <f>APZh!T16</f>
        <v>4</v>
      </c>
      <c r="U16" s="74">
        <f>APZh!U16</f>
        <v>4</v>
      </c>
      <c r="V16" s="11">
        <f>APZh!V16</f>
        <v>4</v>
      </c>
      <c r="W16" s="12">
        <f>APZh!W16</f>
        <v>4</v>
      </c>
      <c r="X16" s="13">
        <f>APZh!X16</f>
        <v>1</v>
      </c>
      <c r="Y16" s="12">
        <f>APZh!Y16</f>
        <v>0</v>
      </c>
      <c r="Z16" s="10">
        <f>APZh!Z16</f>
        <v>3</v>
      </c>
      <c r="AA16" s="12">
        <f>APZh!AA16</f>
        <v>3</v>
      </c>
    </row>
    <row r="17" spans="1:27" ht="15" customHeight="1" x14ac:dyDescent="0.2">
      <c r="A17" s="9" t="s">
        <v>14</v>
      </c>
      <c r="B17" s="9">
        <f>APZh!B17</f>
        <v>70</v>
      </c>
      <c r="C17" s="74">
        <f>APZh!C17</f>
        <v>70</v>
      </c>
      <c r="D17" s="10">
        <f>APZh!D17</f>
        <v>70</v>
      </c>
      <c r="E17" s="12">
        <f>APZh!E17</f>
        <v>70</v>
      </c>
      <c r="F17" s="13">
        <f>APZh!F17</f>
        <v>0</v>
      </c>
      <c r="G17" s="74">
        <f>APZh!G17</f>
        <v>0</v>
      </c>
      <c r="H17" s="11">
        <f>APZh!H17</f>
        <v>0</v>
      </c>
      <c r="I17" s="12">
        <f>APZh!I17</f>
        <v>0</v>
      </c>
      <c r="J17" s="13">
        <f>APZh!J17</f>
        <v>43</v>
      </c>
      <c r="K17" s="74">
        <f>APZh!K17</f>
        <v>23</v>
      </c>
      <c r="L17" s="11">
        <f>APZh!L17</f>
        <v>43</v>
      </c>
      <c r="M17" s="10">
        <f>APZh!M17</f>
        <v>23</v>
      </c>
      <c r="N17" s="13">
        <f>APZh!N17</f>
        <v>6</v>
      </c>
      <c r="O17" s="10">
        <f>APZh!O17</f>
        <v>5</v>
      </c>
      <c r="P17" s="13">
        <f>APZh!P17</f>
        <v>0</v>
      </c>
      <c r="Q17" s="74">
        <f>APZh!Q17</f>
        <v>0</v>
      </c>
      <c r="R17" s="11">
        <f>APZh!R17</f>
        <v>0</v>
      </c>
      <c r="S17" s="12">
        <f>APZh!S17</f>
        <v>0</v>
      </c>
      <c r="T17" s="13">
        <f>APZh!T17</f>
        <v>0</v>
      </c>
      <c r="U17" s="74">
        <f>APZh!U17</f>
        <v>0</v>
      </c>
      <c r="V17" s="11">
        <f>APZh!V17</f>
        <v>0</v>
      </c>
      <c r="W17" s="12">
        <f>APZh!W17</f>
        <v>0</v>
      </c>
      <c r="X17" s="13">
        <f>APZh!X17</f>
        <v>0</v>
      </c>
      <c r="Y17" s="12">
        <f>APZh!Y17</f>
        <v>0</v>
      </c>
      <c r="Z17" s="10">
        <f>APZh!Z17</f>
        <v>0</v>
      </c>
      <c r="AA17" s="12">
        <f>APZh!AA17</f>
        <v>0</v>
      </c>
    </row>
    <row r="18" spans="1:27" ht="15" customHeight="1" x14ac:dyDescent="0.2">
      <c r="A18" s="9" t="s">
        <v>15</v>
      </c>
      <c r="B18" s="9">
        <f>APZh!B18</f>
        <v>4</v>
      </c>
      <c r="C18" s="74">
        <f>APZh!C18</f>
        <v>5</v>
      </c>
      <c r="D18" s="10">
        <f>APZh!D18</f>
        <v>4</v>
      </c>
      <c r="E18" s="12">
        <f>APZh!E18</f>
        <v>5</v>
      </c>
      <c r="F18" s="13">
        <f>APZh!F18</f>
        <v>0</v>
      </c>
      <c r="G18" s="74">
        <f>APZh!G18</f>
        <v>0</v>
      </c>
      <c r="H18" s="11">
        <f>APZh!H18</f>
        <v>0</v>
      </c>
      <c r="I18" s="12">
        <f>APZh!I18</f>
        <v>0</v>
      </c>
      <c r="J18" s="13">
        <f>APZh!J18</f>
        <v>8</v>
      </c>
      <c r="K18" s="74">
        <f>APZh!K18</f>
        <v>8</v>
      </c>
      <c r="L18" s="11">
        <f>APZh!L18</f>
        <v>8</v>
      </c>
      <c r="M18" s="10">
        <f>APZh!M18</f>
        <v>8</v>
      </c>
      <c r="N18" s="13">
        <f>APZh!N18</f>
        <v>3</v>
      </c>
      <c r="O18" s="10">
        <f>APZh!O18</f>
        <v>3</v>
      </c>
      <c r="P18" s="13">
        <f>APZh!P18</f>
        <v>0</v>
      </c>
      <c r="Q18" s="74">
        <f>APZh!Q18</f>
        <v>0</v>
      </c>
      <c r="R18" s="11">
        <f>APZh!R18</f>
        <v>0</v>
      </c>
      <c r="S18" s="12">
        <f>APZh!S18</f>
        <v>0</v>
      </c>
      <c r="T18" s="13">
        <f>APZh!T18</f>
        <v>0</v>
      </c>
      <c r="U18" s="74">
        <f>APZh!U18</f>
        <v>0</v>
      </c>
      <c r="V18" s="11">
        <f>APZh!V18</f>
        <v>0</v>
      </c>
      <c r="W18" s="12">
        <f>APZh!W18</f>
        <v>0</v>
      </c>
      <c r="X18" s="13">
        <f>APZh!X18</f>
        <v>0</v>
      </c>
      <c r="Y18" s="12">
        <f>APZh!Y18</f>
        <v>0</v>
      </c>
      <c r="Z18" s="10">
        <f>APZh!Z18</f>
        <v>0</v>
      </c>
      <c r="AA18" s="12">
        <f>APZh!AA18</f>
        <v>0</v>
      </c>
    </row>
    <row r="19" spans="1:27" ht="15" customHeight="1" x14ac:dyDescent="0.2">
      <c r="A19" s="9" t="s">
        <v>16</v>
      </c>
      <c r="B19" s="9">
        <f>APZh!B19</f>
        <v>0</v>
      </c>
      <c r="C19" s="74">
        <f>APZh!C19</f>
        <v>0</v>
      </c>
      <c r="D19" s="10">
        <f>APZh!D19</f>
        <v>0</v>
      </c>
      <c r="E19" s="12">
        <f>APZh!E19</f>
        <v>2</v>
      </c>
      <c r="F19" s="13">
        <f>APZh!F19</f>
        <v>0</v>
      </c>
      <c r="G19" s="74">
        <f>APZh!G19</f>
        <v>0</v>
      </c>
      <c r="H19" s="11">
        <f>APZh!H19</f>
        <v>0</v>
      </c>
      <c r="I19" s="12">
        <f>APZh!I19</f>
        <v>0</v>
      </c>
      <c r="J19" s="13">
        <f>APZh!J19</f>
        <v>6</v>
      </c>
      <c r="K19" s="74">
        <f>APZh!K19</f>
        <v>6</v>
      </c>
      <c r="L19" s="11">
        <f>APZh!L19</f>
        <v>6</v>
      </c>
      <c r="M19" s="10">
        <f>APZh!M19</f>
        <v>6</v>
      </c>
      <c r="N19" s="13">
        <f>APZh!N19</f>
        <v>15</v>
      </c>
      <c r="O19" s="10">
        <f>APZh!O19</f>
        <v>8</v>
      </c>
      <c r="P19" s="13">
        <f>APZh!P19</f>
        <v>0</v>
      </c>
      <c r="Q19" s="74">
        <f>APZh!Q19</f>
        <v>0</v>
      </c>
      <c r="R19" s="11">
        <f>APZh!R19</f>
        <v>0</v>
      </c>
      <c r="S19" s="12">
        <f>APZh!S19</f>
        <v>0</v>
      </c>
      <c r="T19" s="13">
        <f>APZh!T19</f>
        <v>0</v>
      </c>
      <c r="U19" s="74">
        <f>APZh!U19</f>
        <v>0</v>
      </c>
      <c r="V19" s="11">
        <f>APZh!V19</f>
        <v>0</v>
      </c>
      <c r="W19" s="12">
        <f>APZh!W19</f>
        <v>0</v>
      </c>
      <c r="X19" s="13">
        <f>APZh!X19</f>
        <v>0</v>
      </c>
      <c r="Y19" s="12">
        <f>APZh!Y19</f>
        <v>0</v>
      </c>
      <c r="Z19" s="10">
        <f>APZh!Z19</f>
        <v>64</v>
      </c>
      <c r="AA19" s="12">
        <f>APZh!AA19</f>
        <v>0</v>
      </c>
    </row>
    <row r="20" spans="1:27" ht="15" customHeight="1" x14ac:dyDescent="0.2">
      <c r="A20" s="9" t="s">
        <v>17</v>
      </c>
      <c r="B20" s="9">
        <f>APZh!B20</f>
        <v>0</v>
      </c>
      <c r="C20" s="74">
        <f>APZh!C20</f>
        <v>0</v>
      </c>
      <c r="D20" s="10">
        <f>APZh!D20</f>
        <v>0</v>
      </c>
      <c r="E20" s="12">
        <f>APZh!E20</f>
        <v>0</v>
      </c>
      <c r="F20" s="13">
        <f>APZh!F20</f>
        <v>0</v>
      </c>
      <c r="G20" s="74">
        <f>APZh!G20</f>
        <v>0</v>
      </c>
      <c r="H20" s="11">
        <f>APZh!H20</f>
        <v>0</v>
      </c>
      <c r="I20" s="12">
        <f>APZh!I20</f>
        <v>0</v>
      </c>
      <c r="J20" s="13">
        <f>APZh!J20</f>
        <v>2</v>
      </c>
      <c r="K20" s="74">
        <f>APZh!K20</f>
        <v>2</v>
      </c>
      <c r="L20" s="11">
        <f>APZh!L20</f>
        <v>2</v>
      </c>
      <c r="M20" s="10">
        <f>APZh!M20</f>
        <v>2</v>
      </c>
      <c r="N20" s="13">
        <f>APZh!N20</f>
        <v>5</v>
      </c>
      <c r="O20" s="10">
        <f>APZh!O20</f>
        <v>4</v>
      </c>
      <c r="P20" s="13">
        <f>APZh!P20</f>
        <v>0</v>
      </c>
      <c r="Q20" s="74">
        <f>APZh!Q20</f>
        <v>0</v>
      </c>
      <c r="R20" s="11">
        <f>APZh!R20</f>
        <v>0</v>
      </c>
      <c r="S20" s="12">
        <f>APZh!S20</f>
        <v>0</v>
      </c>
      <c r="T20" s="13">
        <f>APZh!T20</f>
        <v>0</v>
      </c>
      <c r="U20" s="74">
        <f>APZh!U20</f>
        <v>0</v>
      </c>
      <c r="V20" s="11">
        <f>APZh!V20</f>
        <v>0</v>
      </c>
      <c r="W20" s="12">
        <f>APZh!W20</f>
        <v>0</v>
      </c>
      <c r="X20" s="13">
        <f>APZh!X20</f>
        <v>0</v>
      </c>
      <c r="Y20" s="12">
        <f>APZh!Y20</f>
        <v>0</v>
      </c>
      <c r="Z20" s="10">
        <f>APZh!Z20</f>
        <v>0</v>
      </c>
      <c r="AA20" s="12">
        <f>APZh!AA20</f>
        <v>0</v>
      </c>
    </row>
    <row r="21" spans="1:27" ht="15" customHeight="1" x14ac:dyDescent="0.2">
      <c r="A21" s="9" t="s">
        <v>18</v>
      </c>
      <c r="B21" s="9">
        <f>APZh!B21</f>
        <v>0</v>
      </c>
      <c r="C21" s="74">
        <f>APZh!C21</f>
        <v>0</v>
      </c>
      <c r="D21" s="10">
        <f>APZh!D21</f>
        <v>0</v>
      </c>
      <c r="E21" s="12">
        <f>APZh!E21</f>
        <v>2</v>
      </c>
      <c r="F21" s="13">
        <f>APZh!F21</f>
        <v>0</v>
      </c>
      <c r="G21" s="74">
        <f>APZh!G21</f>
        <v>0</v>
      </c>
      <c r="H21" s="11">
        <f>APZh!H21</f>
        <v>0</v>
      </c>
      <c r="I21" s="12">
        <f>APZh!I21</f>
        <v>0</v>
      </c>
      <c r="J21" s="13">
        <f>APZh!J21</f>
        <v>3</v>
      </c>
      <c r="K21" s="74">
        <f>APZh!K21</f>
        <v>3</v>
      </c>
      <c r="L21" s="11">
        <f>APZh!L21</f>
        <v>3</v>
      </c>
      <c r="M21" s="10">
        <f>APZh!M21</f>
        <v>3</v>
      </c>
      <c r="N21" s="13">
        <f>APZh!N21</f>
        <v>25</v>
      </c>
      <c r="O21" s="10">
        <f>APZh!O21</f>
        <v>14</v>
      </c>
      <c r="P21" s="13">
        <f>APZh!P21</f>
        <v>0</v>
      </c>
      <c r="Q21" s="74">
        <f>APZh!Q21</f>
        <v>0</v>
      </c>
      <c r="R21" s="11">
        <f>APZh!R21</f>
        <v>0</v>
      </c>
      <c r="S21" s="12">
        <f>APZh!S21</f>
        <v>0</v>
      </c>
      <c r="T21" s="13">
        <f>APZh!T21</f>
        <v>0</v>
      </c>
      <c r="U21" s="74">
        <f>APZh!U21</f>
        <v>0</v>
      </c>
      <c r="V21" s="11">
        <f>APZh!V21</f>
        <v>0</v>
      </c>
      <c r="W21" s="12">
        <f>APZh!W21</f>
        <v>0</v>
      </c>
      <c r="X21" s="13">
        <f>APZh!X21</f>
        <v>1</v>
      </c>
      <c r="Y21" s="12">
        <f>APZh!Y21</f>
        <v>0</v>
      </c>
      <c r="Z21" s="10">
        <f>APZh!Z21</f>
        <v>0</v>
      </c>
      <c r="AA21" s="12">
        <f>APZh!AA21</f>
        <v>0</v>
      </c>
    </row>
    <row r="22" spans="1:27" ht="15" customHeight="1" x14ac:dyDescent="0.2">
      <c r="A22" s="9" t="s">
        <v>19</v>
      </c>
      <c r="B22" s="9">
        <f>APZh!B22</f>
        <v>90</v>
      </c>
      <c r="C22" s="74">
        <f>APZh!C22</f>
        <v>49</v>
      </c>
      <c r="D22" s="10">
        <f>APZh!D22</f>
        <v>131</v>
      </c>
      <c r="E22" s="12">
        <f>APZh!E22</f>
        <v>49</v>
      </c>
      <c r="F22" s="13">
        <f>APZh!F22</f>
        <v>0</v>
      </c>
      <c r="G22" s="74">
        <f>APZh!G22</f>
        <v>0</v>
      </c>
      <c r="H22" s="11">
        <f>APZh!H22</f>
        <v>0</v>
      </c>
      <c r="I22" s="12">
        <f>APZh!I22</f>
        <v>0</v>
      </c>
      <c r="J22" s="13">
        <f>APZh!J22</f>
        <v>119</v>
      </c>
      <c r="K22" s="74">
        <f>APZh!K22</f>
        <v>48</v>
      </c>
      <c r="L22" s="11">
        <f>APZh!L22</f>
        <v>119</v>
      </c>
      <c r="M22" s="10">
        <f>APZh!M22</f>
        <v>48</v>
      </c>
      <c r="N22" s="13">
        <f>APZh!N22</f>
        <v>50</v>
      </c>
      <c r="O22" s="10">
        <f>APZh!O22</f>
        <v>22</v>
      </c>
      <c r="P22" s="13">
        <f>APZh!P22</f>
        <v>2</v>
      </c>
      <c r="Q22" s="74">
        <f>APZh!Q22</f>
        <v>0</v>
      </c>
      <c r="R22" s="11">
        <f>APZh!R22</f>
        <v>2</v>
      </c>
      <c r="S22" s="12">
        <f>APZh!S22</f>
        <v>0</v>
      </c>
      <c r="T22" s="13">
        <f>APZh!T22</f>
        <v>2</v>
      </c>
      <c r="U22" s="74">
        <f>APZh!U22</f>
        <v>0</v>
      </c>
      <c r="V22" s="11">
        <f>APZh!V22</f>
        <v>2</v>
      </c>
      <c r="W22" s="12">
        <f>APZh!W22</f>
        <v>0</v>
      </c>
      <c r="X22" s="13">
        <f>APZh!X22</f>
        <v>1</v>
      </c>
      <c r="Y22" s="12">
        <f>APZh!Y22</f>
        <v>0</v>
      </c>
      <c r="Z22" s="10">
        <f>APZh!Z22</f>
        <v>0</v>
      </c>
      <c r="AA22" s="12">
        <f>APZh!AA22</f>
        <v>0</v>
      </c>
    </row>
    <row r="23" spans="1:27" ht="15" customHeight="1" x14ac:dyDescent="0.2">
      <c r="A23" s="9" t="s">
        <v>20</v>
      </c>
      <c r="B23" s="9">
        <f>APZh!B23</f>
        <v>22</v>
      </c>
      <c r="C23" s="74">
        <f>APZh!C23</f>
        <v>22</v>
      </c>
      <c r="D23" s="10">
        <f>APZh!D23</f>
        <v>20</v>
      </c>
      <c r="E23" s="12">
        <f>APZh!E23</f>
        <v>24</v>
      </c>
      <c r="F23" s="13">
        <f>APZh!F23</f>
        <v>0</v>
      </c>
      <c r="G23" s="74">
        <f>APZh!G23</f>
        <v>0</v>
      </c>
      <c r="H23" s="11">
        <f>APZh!H23</f>
        <v>0</v>
      </c>
      <c r="I23" s="12">
        <f>APZh!I23</f>
        <v>0</v>
      </c>
      <c r="J23" s="13">
        <f>APZh!J23</f>
        <v>20</v>
      </c>
      <c r="K23" s="74">
        <f>APZh!K23</f>
        <v>24</v>
      </c>
      <c r="L23" s="11">
        <f>APZh!L23</f>
        <v>20</v>
      </c>
      <c r="M23" s="10">
        <f>APZh!M23</f>
        <v>24</v>
      </c>
      <c r="N23" s="13">
        <f>APZh!N23</f>
        <v>31</v>
      </c>
      <c r="O23" s="10">
        <f>APZh!O23</f>
        <v>13</v>
      </c>
      <c r="P23" s="13">
        <f>APZh!P23</f>
        <v>0</v>
      </c>
      <c r="Q23" s="74">
        <f>APZh!Q23</f>
        <v>0</v>
      </c>
      <c r="R23" s="11">
        <f>APZh!R23</f>
        <v>0</v>
      </c>
      <c r="S23" s="12">
        <f>APZh!S23</f>
        <v>0</v>
      </c>
      <c r="T23" s="13">
        <f>APZh!T23</f>
        <v>0</v>
      </c>
      <c r="U23" s="74">
        <f>APZh!U23</f>
        <v>0</v>
      </c>
      <c r="V23" s="11">
        <f>APZh!V23</f>
        <v>0</v>
      </c>
      <c r="W23" s="12">
        <f>APZh!W23</f>
        <v>0</v>
      </c>
      <c r="X23" s="13">
        <f>APZh!X23</f>
        <v>0</v>
      </c>
      <c r="Y23" s="12">
        <f>APZh!Y23</f>
        <v>0</v>
      </c>
      <c r="Z23" s="10">
        <f>APZh!Z23</f>
        <v>0</v>
      </c>
      <c r="AA23" s="12">
        <f>APZh!AA23</f>
        <v>0</v>
      </c>
    </row>
    <row r="24" spans="1:27" ht="15.75" customHeight="1" x14ac:dyDescent="0.2">
      <c r="A24" s="83" t="s">
        <v>98</v>
      </c>
      <c r="B24" s="83">
        <f>SUM(B12:B23)</f>
        <v>354</v>
      </c>
      <c r="C24" s="84">
        <f t="shared" ref="C24:AA24" si="0">SUM(C12:C23)</f>
        <v>327</v>
      </c>
      <c r="D24" s="85">
        <f t="shared" si="0"/>
        <v>387</v>
      </c>
      <c r="E24" s="86">
        <f t="shared" si="0"/>
        <v>331</v>
      </c>
      <c r="F24" s="87">
        <f t="shared" si="0"/>
        <v>1</v>
      </c>
      <c r="G24" s="84">
        <f t="shared" si="0"/>
        <v>0</v>
      </c>
      <c r="H24" s="88">
        <f t="shared" si="0"/>
        <v>0</v>
      </c>
      <c r="I24" s="86">
        <f t="shared" si="0"/>
        <v>1</v>
      </c>
      <c r="J24" s="87">
        <f t="shared" si="0"/>
        <v>255</v>
      </c>
      <c r="K24" s="84">
        <f t="shared" si="0"/>
        <v>192</v>
      </c>
      <c r="L24" s="88">
        <f t="shared" si="0"/>
        <v>255</v>
      </c>
      <c r="M24" s="85">
        <f t="shared" si="0"/>
        <v>190</v>
      </c>
      <c r="N24" s="87">
        <f t="shared" si="0"/>
        <v>198</v>
      </c>
      <c r="O24" s="85">
        <f t="shared" si="0"/>
        <v>105</v>
      </c>
      <c r="P24" s="87">
        <f t="shared" si="0"/>
        <v>26</v>
      </c>
      <c r="Q24" s="84">
        <f t="shared" si="0"/>
        <v>11</v>
      </c>
      <c r="R24" s="88">
        <f t="shared" si="0"/>
        <v>23</v>
      </c>
      <c r="S24" s="86">
        <f t="shared" si="0"/>
        <v>8</v>
      </c>
      <c r="T24" s="87">
        <f t="shared" si="0"/>
        <v>26</v>
      </c>
      <c r="U24" s="84">
        <f t="shared" si="0"/>
        <v>11</v>
      </c>
      <c r="V24" s="88">
        <f t="shared" si="0"/>
        <v>23</v>
      </c>
      <c r="W24" s="86">
        <f t="shared" si="0"/>
        <v>8</v>
      </c>
      <c r="X24" s="87">
        <f t="shared" si="0"/>
        <v>4</v>
      </c>
      <c r="Y24" s="86">
        <f t="shared" si="0"/>
        <v>1</v>
      </c>
      <c r="Z24" s="85">
        <f t="shared" si="0"/>
        <v>73</v>
      </c>
      <c r="AA24" s="86">
        <f t="shared" si="0"/>
        <v>3</v>
      </c>
    </row>
    <row r="25" spans="1:27" ht="15" customHeight="1" x14ac:dyDescent="0.2">
      <c r="A25" s="9" t="s">
        <v>22</v>
      </c>
      <c r="B25" s="9">
        <f>APZh!B25</f>
        <v>83</v>
      </c>
      <c r="C25" s="74">
        <f>APZh!C25</f>
        <v>86</v>
      </c>
      <c r="D25" s="10">
        <f>APZh!D25</f>
        <v>86</v>
      </c>
      <c r="E25" s="12">
        <f>APZh!E25</f>
        <v>88</v>
      </c>
      <c r="F25" s="13">
        <f>APZh!F25</f>
        <v>0</v>
      </c>
      <c r="G25" s="74">
        <f>APZh!G25</f>
        <v>0</v>
      </c>
      <c r="H25" s="11">
        <f>APZh!H25</f>
        <v>0</v>
      </c>
      <c r="I25" s="12">
        <f>APZh!I25</f>
        <v>0</v>
      </c>
      <c r="J25" s="13">
        <f>APZh!J25</f>
        <v>140</v>
      </c>
      <c r="K25" s="74">
        <f>APZh!K25</f>
        <v>188</v>
      </c>
      <c r="L25" s="11">
        <f>APZh!L25</f>
        <v>140</v>
      </c>
      <c r="M25" s="10">
        <f>APZh!M25</f>
        <v>188</v>
      </c>
      <c r="N25" s="13">
        <f>APZh!N25</f>
        <v>53</v>
      </c>
      <c r="O25" s="10">
        <f>APZh!O25</f>
        <v>47</v>
      </c>
      <c r="P25" s="13">
        <f>APZh!P25</f>
        <v>14</v>
      </c>
      <c r="Q25" s="74">
        <f>APZh!Q25</f>
        <v>18</v>
      </c>
      <c r="R25" s="11">
        <f>APZh!R25</f>
        <v>8</v>
      </c>
      <c r="S25" s="12">
        <f>APZh!S25</f>
        <v>12</v>
      </c>
      <c r="T25" s="13">
        <f>APZh!T25</f>
        <v>14</v>
      </c>
      <c r="U25" s="74">
        <f>APZh!U25</f>
        <v>18</v>
      </c>
      <c r="V25" s="11">
        <f>APZh!V25</f>
        <v>8</v>
      </c>
      <c r="W25" s="12">
        <f>APZh!W25</f>
        <v>12</v>
      </c>
      <c r="X25" s="13">
        <f>APZh!X25</f>
        <v>1</v>
      </c>
      <c r="Y25" s="12">
        <f>APZh!Y25</f>
        <v>0</v>
      </c>
      <c r="Z25" s="10">
        <f>APZh!Z25</f>
        <v>0</v>
      </c>
      <c r="AA25" s="12">
        <f>APZh!AA25</f>
        <v>0</v>
      </c>
    </row>
    <row r="26" spans="1:27" ht="15" customHeight="1" x14ac:dyDescent="0.2">
      <c r="A26" s="9" t="s">
        <v>23</v>
      </c>
      <c r="B26" s="9">
        <f>APZh!B26</f>
        <v>27</v>
      </c>
      <c r="C26" s="74">
        <f>APZh!C26</f>
        <v>20</v>
      </c>
      <c r="D26" s="10">
        <f>APZh!D26</f>
        <v>21</v>
      </c>
      <c r="E26" s="12">
        <f>APZh!E26</f>
        <v>18</v>
      </c>
      <c r="F26" s="13">
        <f>APZh!F26</f>
        <v>0</v>
      </c>
      <c r="G26" s="74">
        <f>APZh!G26</f>
        <v>0</v>
      </c>
      <c r="H26" s="11">
        <f>APZh!H26</f>
        <v>0</v>
      </c>
      <c r="I26" s="12">
        <f>APZh!I26</f>
        <v>0</v>
      </c>
      <c r="J26" s="13">
        <f>APZh!J26</f>
        <v>80</v>
      </c>
      <c r="K26" s="74">
        <f>APZh!K26</f>
        <v>81</v>
      </c>
      <c r="L26" s="11">
        <f>APZh!L26</f>
        <v>80</v>
      </c>
      <c r="M26" s="10">
        <f>APZh!M26</f>
        <v>81</v>
      </c>
      <c r="N26" s="13">
        <f>APZh!N26</f>
        <v>39</v>
      </c>
      <c r="O26" s="10">
        <f>APZh!O26</f>
        <v>27</v>
      </c>
      <c r="P26" s="13">
        <f>APZh!P26</f>
        <v>19</v>
      </c>
      <c r="Q26" s="74">
        <f>APZh!Q26</f>
        <v>0</v>
      </c>
      <c r="R26" s="11">
        <f>APZh!R26</f>
        <v>1</v>
      </c>
      <c r="S26" s="12">
        <f>APZh!S26</f>
        <v>0</v>
      </c>
      <c r="T26" s="13">
        <f>APZh!T26</f>
        <v>19</v>
      </c>
      <c r="U26" s="74">
        <f>APZh!U26</f>
        <v>0</v>
      </c>
      <c r="V26" s="11">
        <f>APZh!V26</f>
        <v>1</v>
      </c>
      <c r="W26" s="12">
        <f>APZh!W26</f>
        <v>0</v>
      </c>
      <c r="X26" s="13">
        <f>APZh!X26</f>
        <v>0</v>
      </c>
      <c r="Y26" s="12">
        <f>APZh!Y26</f>
        <v>0</v>
      </c>
      <c r="Z26" s="10">
        <f>APZh!Z26</f>
        <v>0</v>
      </c>
      <c r="AA26" s="12">
        <f>APZh!AA26</f>
        <v>0</v>
      </c>
    </row>
    <row r="27" spans="1:27" ht="15" customHeight="1" x14ac:dyDescent="0.2">
      <c r="A27" s="9" t="s">
        <v>24</v>
      </c>
      <c r="B27" s="9">
        <f>APZh!B27</f>
        <v>47</v>
      </c>
      <c r="C27" s="74">
        <f>APZh!C27</f>
        <v>51</v>
      </c>
      <c r="D27" s="10">
        <f>APZh!D27</f>
        <v>47</v>
      </c>
      <c r="E27" s="12">
        <f>APZh!E27</f>
        <v>51</v>
      </c>
      <c r="F27" s="13">
        <f>APZh!F27</f>
        <v>13</v>
      </c>
      <c r="G27" s="74">
        <f>APZh!G27</f>
        <v>0</v>
      </c>
      <c r="H27" s="11">
        <f>APZh!H27</f>
        <v>9</v>
      </c>
      <c r="I27" s="12">
        <f>APZh!I27</f>
        <v>0</v>
      </c>
      <c r="J27" s="13">
        <f>APZh!J27</f>
        <v>34</v>
      </c>
      <c r="K27" s="74">
        <f>APZh!K27</f>
        <v>34</v>
      </c>
      <c r="L27" s="11">
        <f>APZh!L27</f>
        <v>34</v>
      </c>
      <c r="M27" s="10">
        <f>APZh!M27</f>
        <v>34</v>
      </c>
      <c r="N27" s="13">
        <f>APZh!N27</f>
        <v>16</v>
      </c>
      <c r="O27" s="10">
        <f>APZh!O27</f>
        <v>12</v>
      </c>
      <c r="P27" s="13">
        <f>APZh!P27</f>
        <v>3</v>
      </c>
      <c r="Q27" s="74">
        <f>APZh!Q27</f>
        <v>3</v>
      </c>
      <c r="R27" s="11">
        <f>APZh!R27</f>
        <v>3</v>
      </c>
      <c r="S27" s="12">
        <f>APZh!S27</f>
        <v>3</v>
      </c>
      <c r="T27" s="13">
        <f>APZh!T27</f>
        <v>3</v>
      </c>
      <c r="U27" s="74">
        <f>APZh!U27</f>
        <v>3</v>
      </c>
      <c r="V27" s="11">
        <f>APZh!V27</f>
        <v>3</v>
      </c>
      <c r="W27" s="12">
        <f>APZh!W27</f>
        <v>3</v>
      </c>
      <c r="X27" s="13">
        <f>APZh!X27</f>
        <v>0</v>
      </c>
      <c r="Y27" s="12">
        <f>APZh!Y27</f>
        <v>0</v>
      </c>
      <c r="Z27" s="10">
        <f>APZh!Z27</f>
        <v>0</v>
      </c>
      <c r="AA27" s="12">
        <f>APZh!AA27</f>
        <v>0</v>
      </c>
    </row>
    <row r="28" spans="1:27" ht="15" customHeight="1" x14ac:dyDescent="0.2">
      <c r="A28" s="9" t="s">
        <v>25</v>
      </c>
      <c r="B28" s="9">
        <f>APZh!B29</f>
        <v>47</v>
      </c>
      <c r="C28" s="74">
        <f>APZh!C29</f>
        <v>62</v>
      </c>
      <c r="D28" s="10">
        <f>APZh!D29</f>
        <v>47</v>
      </c>
      <c r="E28" s="12">
        <f>APZh!E29</f>
        <v>62</v>
      </c>
      <c r="F28" s="13">
        <f>APZh!F29</f>
        <v>0</v>
      </c>
      <c r="G28" s="74">
        <f>APZh!G29</f>
        <v>0</v>
      </c>
      <c r="H28" s="11">
        <f>APZh!H29</f>
        <v>0</v>
      </c>
      <c r="I28" s="12">
        <f>APZh!I29</f>
        <v>0</v>
      </c>
      <c r="J28" s="13">
        <f>APZh!J29</f>
        <v>50</v>
      </c>
      <c r="K28" s="74">
        <f>APZh!K29</f>
        <v>54</v>
      </c>
      <c r="L28" s="11">
        <f>APZh!L29</f>
        <v>50</v>
      </c>
      <c r="M28" s="10">
        <f>APZh!M29</f>
        <v>54</v>
      </c>
      <c r="N28" s="13">
        <f>APZh!N29</f>
        <v>12</v>
      </c>
      <c r="O28" s="10">
        <f>APZh!O29</f>
        <v>12</v>
      </c>
      <c r="P28" s="13">
        <f>APZh!P29</f>
        <v>2</v>
      </c>
      <c r="Q28" s="74">
        <f>APZh!Q29</f>
        <v>0</v>
      </c>
      <c r="R28" s="11">
        <f>APZh!R29</f>
        <v>0</v>
      </c>
      <c r="S28" s="12">
        <f>APZh!S29</f>
        <v>0</v>
      </c>
      <c r="T28" s="13">
        <f>APZh!T29</f>
        <v>2</v>
      </c>
      <c r="U28" s="74">
        <f>APZh!U29</f>
        <v>0</v>
      </c>
      <c r="V28" s="11">
        <f>APZh!V29</f>
        <v>0</v>
      </c>
      <c r="W28" s="12">
        <f>APZh!W29</f>
        <v>0</v>
      </c>
      <c r="X28" s="13">
        <f>APZh!X29</f>
        <v>0</v>
      </c>
      <c r="Y28" s="12">
        <f>APZh!Y29</f>
        <v>0</v>
      </c>
      <c r="Z28" s="10">
        <f>APZh!Z29</f>
        <v>0</v>
      </c>
      <c r="AA28" s="12">
        <f>APZh!AA29</f>
        <v>0</v>
      </c>
    </row>
    <row r="29" spans="1:27" ht="15" customHeight="1" x14ac:dyDescent="0.2">
      <c r="A29" s="9" t="s">
        <v>26</v>
      </c>
      <c r="B29" s="9">
        <f>APZh!B30</f>
        <v>46</v>
      </c>
      <c r="C29" s="74">
        <f>APZh!C30</f>
        <v>55</v>
      </c>
      <c r="D29" s="10">
        <f>APZh!D30</f>
        <v>46</v>
      </c>
      <c r="E29" s="12">
        <f>APZh!E30</f>
        <v>55</v>
      </c>
      <c r="F29" s="13">
        <f>APZh!F30</f>
        <v>0</v>
      </c>
      <c r="G29" s="74">
        <f>APZh!G30</f>
        <v>0</v>
      </c>
      <c r="H29" s="11">
        <f>APZh!H30</f>
        <v>0</v>
      </c>
      <c r="I29" s="12">
        <f>APZh!I30</f>
        <v>0</v>
      </c>
      <c r="J29" s="13">
        <f>APZh!J30</f>
        <v>64</v>
      </c>
      <c r="K29" s="74">
        <f>APZh!K30</f>
        <v>75</v>
      </c>
      <c r="L29" s="11">
        <f>APZh!L30</f>
        <v>64</v>
      </c>
      <c r="M29" s="10">
        <f>APZh!M30</f>
        <v>75</v>
      </c>
      <c r="N29" s="13">
        <f>APZh!N30</f>
        <v>3</v>
      </c>
      <c r="O29" s="10">
        <f>APZh!O30</f>
        <v>3</v>
      </c>
      <c r="P29" s="13">
        <f>APZh!P30</f>
        <v>0</v>
      </c>
      <c r="Q29" s="74">
        <f>APZh!Q30</f>
        <v>0</v>
      </c>
      <c r="R29" s="11">
        <f>APZh!R30</f>
        <v>0</v>
      </c>
      <c r="S29" s="12">
        <f>APZh!S30</f>
        <v>0</v>
      </c>
      <c r="T29" s="13">
        <f>APZh!T30</f>
        <v>0</v>
      </c>
      <c r="U29" s="74">
        <f>APZh!U30</f>
        <v>0</v>
      </c>
      <c r="V29" s="11">
        <f>APZh!V30</f>
        <v>0</v>
      </c>
      <c r="W29" s="12">
        <f>APZh!W30</f>
        <v>0</v>
      </c>
      <c r="X29" s="13">
        <f>APZh!X30</f>
        <v>1</v>
      </c>
      <c r="Y29" s="12">
        <f>APZh!Y30</f>
        <v>0</v>
      </c>
      <c r="Z29" s="10">
        <f>APZh!Z30</f>
        <v>0</v>
      </c>
      <c r="AA29" s="12">
        <f>APZh!AA30</f>
        <v>0</v>
      </c>
    </row>
    <row r="30" spans="1:27" ht="15" customHeight="1" x14ac:dyDescent="0.2">
      <c r="A30" s="9" t="s">
        <v>27</v>
      </c>
      <c r="B30" s="9">
        <f>APZh!B31</f>
        <v>52</v>
      </c>
      <c r="C30" s="74">
        <f>APZh!C31</f>
        <v>48</v>
      </c>
      <c r="D30" s="10">
        <f>APZh!D31</f>
        <v>45</v>
      </c>
      <c r="E30" s="12">
        <f>APZh!E31</f>
        <v>43</v>
      </c>
      <c r="F30" s="13">
        <f>APZh!F31</f>
        <v>9</v>
      </c>
      <c r="G30" s="74">
        <f>APZh!G31</f>
        <v>0</v>
      </c>
      <c r="H30" s="11">
        <f>APZh!H31</f>
        <v>2</v>
      </c>
      <c r="I30" s="12">
        <f>APZh!I31</f>
        <v>0</v>
      </c>
      <c r="J30" s="13">
        <f>APZh!J31</f>
        <v>54</v>
      </c>
      <c r="K30" s="74">
        <f>APZh!K31</f>
        <v>61</v>
      </c>
      <c r="L30" s="11">
        <f>APZh!L31</f>
        <v>54</v>
      </c>
      <c r="M30" s="10">
        <f>APZh!M31</f>
        <v>61</v>
      </c>
      <c r="N30" s="13">
        <f>APZh!N31</f>
        <v>30</v>
      </c>
      <c r="O30" s="10">
        <f>APZh!O31</f>
        <v>22</v>
      </c>
      <c r="P30" s="13">
        <f>APZh!P31</f>
        <v>34</v>
      </c>
      <c r="Q30" s="74">
        <f>APZh!Q31</f>
        <v>9</v>
      </c>
      <c r="R30" s="11">
        <f>APZh!R31</f>
        <v>35</v>
      </c>
      <c r="S30" s="12">
        <f>APZh!S31</f>
        <v>38</v>
      </c>
      <c r="T30" s="13">
        <f>APZh!T31</f>
        <v>34</v>
      </c>
      <c r="U30" s="74">
        <f>APZh!U31</f>
        <v>9</v>
      </c>
      <c r="V30" s="11">
        <f>APZh!V31</f>
        <v>35</v>
      </c>
      <c r="W30" s="12">
        <f>APZh!W31</f>
        <v>38</v>
      </c>
      <c r="X30" s="13">
        <f>APZh!X31</f>
        <v>1</v>
      </c>
      <c r="Y30" s="12">
        <f>APZh!Y31</f>
        <v>0</v>
      </c>
      <c r="Z30" s="10">
        <f>APZh!Z31</f>
        <v>3</v>
      </c>
      <c r="AA30" s="12">
        <f>APZh!AA31</f>
        <v>3</v>
      </c>
    </row>
    <row r="31" spans="1:27" ht="15" customHeight="1" x14ac:dyDescent="0.2">
      <c r="A31" s="9" t="s">
        <v>28</v>
      </c>
      <c r="B31" s="9">
        <f>APZh!B32</f>
        <v>37</v>
      </c>
      <c r="C31" s="74">
        <f>APZh!C32</f>
        <v>47</v>
      </c>
      <c r="D31" s="10">
        <f>APZh!D32</f>
        <v>34</v>
      </c>
      <c r="E31" s="12">
        <f>APZh!E32</f>
        <v>45</v>
      </c>
      <c r="F31" s="13">
        <f>APZh!F32</f>
        <v>0</v>
      </c>
      <c r="G31" s="74">
        <f>APZh!G32</f>
        <v>0</v>
      </c>
      <c r="H31" s="11">
        <f>APZh!H32</f>
        <v>0</v>
      </c>
      <c r="I31" s="12">
        <f>APZh!I32</f>
        <v>0</v>
      </c>
      <c r="J31" s="13">
        <f>APZh!J32</f>
        <v>89</v>
      </c>
      <c r="K31" s="74">
        <f>APZh!K32</f>
        <v>98</v>
      </c>
      <c r="L31" s="11">
        <f>APZh!L32</f>
        <v>89</v>
      </c>
      <c r="M31" s="10">
        <f>APZh!M32</f>
        <v>98</v>
      </c>
      <c r="N31" s="13">
        <f>APZh!N32</f>
        <v>21</v>
      </c>
      <c r="O31" s="10">
        <f>APZh!O32</f>
        <v>17</v>
      </c>
      <c r="P31" s="13">
        <f>APZh!P32</f>
        <v>4</v>
      </c>
      <c r="Q31" s="74">
        <f>APZh!Q32</f>
        <v>4</v>
      </c>
      <c r="R31" s="11">
        <f>APZh!R32</f>
        <v>4</v>
      </c>
      <c r="S31" s="12">
        <f>APZh!S32</f>
        <v>4</v>
      </c>
      <c r="T31" s="13">
        <f>APZh!T32</f>
        <v>4</v>
      </c>
      <c r="U31" s="74">
        <f>APZh!U32</f>
        <v>4</v>
      </c>
      <c r="V31" s="11">
        <f>APZh!V32</f>
        <v>4</v>
      </c>
      <c r="W31" s="12">
        <f>APZh!W32</f>
        <v>4</v>
      </c>
      <c r="X31" s="13">
        <f>APZh!X32</f>
        <v>0</v>
      </c>
      <c r="Y31" s="12">
        <f>APZh!Y32</f>
        <v>0</v>
      </c>
      <c r="Z31" s="10">
        <f>APZh!Z32</f>
        <v>0</v>
      </c>
      <c r="AA31" s="12">
        <f>APZh!AA32</f>
        <v>0</v>
      </c>
    </row>
    <row r="32" spans="1:27" ht="15" customHeight="1" x14ac:dyDescent="0.2">
      <c r="A32" s="9" t="s">
        <v>30</v>
      </c>
      <c r="B32" s="9">
        <f>APZh!B34</f>
        <v>29</v>
      </c>
      <c r="C32" s="74">
        <f>APZh!C34</f>
        <v>37</v>
      </c>
      <c r="D32" s="10">
        <f>APZh!D34</f>
        <v>29</v>
      </c>
      <c r="E32" s="12">
        <f>APZh!E34</f>
        <v>37</v>
      </c>
      <c r="F32" s="13">
        <f>APZh!F34</f>
        <v>0</v>
      </c>
      <c r="G32" s="74">
        <f>APZh!G34</f>
        <v>0</v>
      </c>
      <c r="H32" s="11">
        <f>APZh!H34</f>
        <v>0</v>
      </c>
      <c r="I32" s="12">
        <f>APZh!I34</f>
        <v>0</v>
      </c>
      <c r="J32" s="13">
        <f>APZh!J34</f>
        <v>34</v>
      </c>
      <c r="K32" s="74">
        <f>APZh!K34</f>
        <v>41</v>
      </c>
      <c r="L32" s="11">
        <f>APZh!L34</f>
        <v>34</v>
      </c>
      <c r="M32" s="10">
        <f>APZh!M34</f>
        <v>41</v>
      </c>
      <c r="N32" s="13">
        <f>APZh!N34</f>
        <v>0</v>
      </c>
      <c r="O32" s="10">
        <f>APZh!O34</f>
        <v>0</v>
      </c>
      <c r="P32" s="13">
        <f>APZh!P34</f>
        <v>0</v>
      </c>
      <c r="Q32" s="74">
        <f>APZh!Q34</f>
        <v>0</v>
      </c>
      <c r="R32" s="11">
        <f>APZh!R34</f>
        <v>0</v>
      </c>
      <c r="S32" s="12">
        <f>APZh!S34</f>
        <v>0</v>
      </c>
      <c r="T32" s="13">
        <f>APZh!T34</f>
        <v>0</v>
      </c>
      <c r="U32" s="74">
        <f>APZh!U34</f>
        <v>0</v>
      </c>
      <c r="V32" s="11">
        <f>APZh!V34</f>
        <v>0</v>
      </c>
      <c r="W32" s="12">
        <f>APZh!W34</f>
        <v>0</v>
      </c>
      <c r="X32" s="13">
        <f>APZh!X34</f>
        <v>0</v>
      </c>
      <c r="Y32" s="12">
        <f>APZh!Y34</f>
        <v>0</v>
      </c>
      <c r="Z32" s="10">
        <f>APZh!Z34</f>
        <v>0</v>
      </c>
      <c r="AA32" s="12">
        <f>APZh!AA34</f>
        <v>0</v>
      </c>
    </row>
    <row r="33" spans="1:27" ht="15" customHeight="1" x14ac:dyDescent="0.2">
      <c r="A33" s="9" t="s">
        <v>31</v>
      </c>
      <c r="B33" s="9">
        <f>APZh!B37</f>
        <v>35</v>
      </c>
      <c r="C33" s="74">
        <f>APZh!C37</f>
        <v>36</v>
      </c>
      <c r="D33" s="10">
        <f>APZh!D37</f>
        <v>19</v>
      </c>
      <c r="E33" s="12">
        <f>APZh!E37</f>
        <v>20</v>
      </c>
      <c r="F33" s="13">
        <f>APZh!F37</f>
        <v>0</v>
      </c>
      <c r="G33" s="74">
        <f>APZh!G37</f>
        <v>0</v>
      </c>
      <c r="H33" s="11">
        <f>APZh!H37</f>
        <v>0</v>
      </c>
      <c r="I33" s="12">
        <f>APZh!I37</f>
        <v>0</v>
      </c>
      <c r="J33" s="13">
        <f>APZh!J37</f>
        <v>56</v>
      </c>
      <c r="K33" s="74">
        <f>APZh!K37</f>
        <v>58</v>
      </c>
      <c r="L33" s="11">
        <f>APZh!L37</f>
        <v>56</v>
      </c>
      <c r="M33" s="10">
        <f>APZh!M37</f>
        <v>58</v>
      </c>
      <c r="N33" s="13">
        <f>APZh!N37</f>
        <v>6</v>
      </c>
      <c r="O33" s="10">
        <f>APZh!O37</f>
        <v>3</v>
      </c>
      <c r="P33" s="13">
        <f>APZh!P37</f>
        <v>16</v>
      </c>
      <c r="Q33" s="74">
        <f>APZh!Q37</f>
        <v>3</v>
      </c>
      <c r="R33" s="11">
        <f>APZh!R37</f>
        <v>16</v>
      </c>
      <c r="S33" s="12">
        <f>APZh!S37</f>
        <v>4</v>
      </c>
      <c r="T33" s="13">
        <f>APZh!T37</f>
        <v>16</v>
      </c>
      <c r="U33" s="74">
        <f>APZh!U37</f>
        <v>3</v>
      </c>
      <c r="V33" s="11">
        <f>APZh!V37</f>
        <v>16</v>
      </c>
      <c r="W33" s="12">
        <f>APZh!W37</f>
        <v>4</v>
      </c>
      <c r="X33" s="13">
        <f>APZh!X37</f>
        <v>0</v>
      </c>
      <c r="Y33" s="12">
        <f>APZh!Y37</f>
        <v>0</v>
      </c>
      <c r="Z33" s="10">
        <f>APZh!Z37</f>
        <v>1</v>
      </c>
      <c r="AA33" s="12">
        <f>APZh!AA37</f>
        <v>0</v>
      </c>
    </row>
    <row r="34" spans="1:27" ht="15" customHeight="1" x14ac:dyDescent="0.2">
      <c r="A34" s="9" t="s">
        <v>32</v>
      </c>
      <c r="B34" s="9">
        <f>APZh!B38</f>
        <v>45</v>
      </c>
      <c r="C34" s="74">
        <f>APZh!C38</f>
        <v>45</v>
      </c>
      <c r="D34" s="10">
        <f>APZh!D38</f>
        <v>45</v>
      </c>
      <c r="E34" s="12">
        <f>APZh!E38</f>
        <v>45</v>
      </c>
      <c r="F34" s="13">
        <f>APZh!F38</f>
        <v>0</v>
      </c>
      <c r="G34" s="74">
        <f>APZh!G38</f>
        <v>0</v>
      </c>
      <c r="H34" s="11">
        <f>APZh!H38</f>
        <v>0</v>
      </c>
      <c r="I34" s="12">
        <f>APZh!I38</f>
        <v>0</v>
      </c>
      <c r="J34" s="13">
        <f>APZh!J38</f>
        <v>71</v>
      </c>
      <c r="K34" s="74">
        <f>APZh!K38</f>
        <v>98</v>
      </c>
      <c r="L34" s="11">
        <f>APZh!L38</f>
        <v>71</v>
      </c>
      <c r="M34" s="10">
        <f>APZh!M38</f>
        <v>98</v>
      </c>
      <c r="N34" s="13">
        <f>APZh!N38</f>
        <v>74</v>
      </c>
      <c r="O34" s="10">
        <f>APZh!O38</f>
        <v>94</v>
      </c>
      <c r="P34" s="13">
        <f>APZh!P38</f>
        <v>18</v>
      </c>
      <c r="Q34" s="74">
        <f>APZh!Q38</f>
        <v>7</v>
      </c>
      <c r="R34" s="11">
        <f>APZh!R38</f>
        <v>24</v>
      </c>
      <c r="S34" s="12">
        <f>APZh!S38</f>
        <v>11</v>
      </c>
      <c r="T34" s="13">
        <f>APZh!T38</f>
        <v>18</v>
      </c>
      <c r="U34" s="74">
        <f>APZh!U38</f>
        <v>7</v>
      </c>
      <c r="V34" s="11">
        <f>APZh!V38</f>
        <v>24</v>
      </c>
      <c r="W34" s="12">
        <f>APZh!W38</f>
        <v>11</v>
      </c>
      <c r="X34" s="13">
        <f>APZh!X38</f>
        <v>0</v>
      </c>
      <c r="Y34" s="12">
        <f>APZh!Y38</f>
        <v>0</v>
      </c>
      <c r="Z34" s="10">
        <f>APZh!Z38</f>
        <v>0</v>
      </c>
      <c r="AA34" s="12">
        <f>APZh!AA38</f>
        <v>0</v>
      </c>
    </row>
    <row r="35" spans="1:27" ht="15" customHeight="1" x14ac:dyDescent="0.2">
      <c r="A35" s="9" t="s">
        <v>33</v>
      </c>
      <c r="B35" s="9">
        <f>APZh!B39</f>
        <v>15</v>
      </c>
      <c r="C35" s="74">
        <f>APZh!C39</f>
        <v>13</v>
      </c>
      <c r="D35" s="10">
        <f>APZh!D39</f>
        <v>14</v>
      </c>
      <c r="E35" s="12">
        <f>APZh!E39</f>
        <v>13</v>
      </c>
      <c r="F35" s="13">
        <f>APZh!F39</f>
        <v>0</v>
      </c>
      <c r="G35" s="74">
        <f>APZh!G39</f>
        <v>0</v>
      </c>
      <c r="H35" s="11">
        <f>APZh!H39</f>
        <v>0</v>
      </c>
      <c r="I35" s="12">
        <f>APZh!I39</f>
        <v>0</v>
      </c>
      <c r="J35" s="13">
        <f>APZh!J39</f>
        <v>29</v>
      </c>
      <c r="K35" s="74">
        <f>APZh!K39</f>
        <v>29</v>
      </c>
      <c r="L35" s="11">
        <f>APZh!L39</f>
        <v>51</v>
      </c>
      <c r="M35" s="10">
        <f>APZh!M39</f>
        <v>29</v>
      </c>
      <c r="N35" s="13">
        <f>APZh!N39</f>
        <v>8</v>
      </c>
      <c r="O35" s="10">
        <f>APZh!O39</f>
        <v>12</v>
      </c>
      <c r="P35" s="13">
        <f>APZh!P39</f>
        <v>0</v>
      </c>
      <c r="Q35" s="74">
        <f>APZh!Q39</f>
        <v>0</v>
      </c>
      <c r="R35" s="11">
        <f>APZh!R39</f>
        <v>0</v>
      </c>
      <c r="S35" s="12">
        <f>APZh!S39</f>
        <v>0</v>
      </c>
      <c r="T35" s="13">
        <f>APZh!T39</f>
        <v>0</v>
      </c>
      <c r="U35" s="74">
        <f>APZh!U39</f>
        <v>0</v>
      </c>
      <c r="V35" s="11">
        <f>APZh!V39</f>
        <v>0</v>
      </c>
      <c r="W35" s="12">
        <f>APZh!W39</f>
        <v>0</v>
      </c>
      <c r="X35" s="13">
        <f>APZh!X39</f>
        <v>0</v>
      </c>
      <c r="Y35" s="12">
        <f>APZh!Y39</f>
        <v>0</v>
      </c>
      <c r="Z35" s="10">
        <f>APZh!Z39</f>
        <v>15</v>
      </c>
      <c r="AA35" s="12">
        <f>APZh!AA39</f>
        <v>15</v>
      </c>
    </row>
    <row r="36" spans="1:27" ht="15" customHeight="1" x14ac:dyDescent="0.2">
      <c r="A36" s="9" t="s">
        <v>34</v>
      </c>
      <c r="B36" s="9">
        <f>APZh!B40</f>
        <v>25</v>
      </c>
      <c r="C36" s="74">
        <f>APZh!C40</f>
        <v>29</v>
      </c>
      <c r="D36" s="10">
        <f>APZh!D40</f>
        <v>25</v>
      </c>
      <c r="E36" s="12">
        <f>APZh!E40</f>
        <v>29</v>
      </c>
      <c r="F36" s="13">
        <f>APZh!F40</f>
        <v>0</v>
      </c>
      <c r="G36" s="74">
        <f>APZh!G40</f>
        <v>0</v>
      </c>
      <c r="H36" s="11">
        <f>APZh!H40</f>
        <v>0</v>
      </c>
      <c r="I36" s="12">
        <f>APZh!I40</f>
        <v>0</v>
      </c>
      <c r="J36" s="13">
        <f>APZh!J40</f>
        <v>53</v>
      </c>
      <c r="K36" s="74">
        <f>APZh!K40</f>
        <v>58</v>
      </c>
      <c r="L36" s="11">
        <f>APZh!L40</f>
        <v>53</v>
      </c>
      <c r="M36" s="10">
        <f>APZh!M40</f>
        <v>58</v>
      </c>
      <c r="N36" s="13">
        <f>APZh!N40</f>
        <v>34</v>
      </c>
      <c r="O36" s="10">
        <f>APZh!O40</f>
        <v>28</v>
      </c>
      <c r="P36" s="13">
        <f>APZh!P40</f>
        <v>1</v>
      </c>
      <c r="Q36" s="74">
        <f>APZh!Q40</f>
        <v>0</v>
      </c>
      <c r="R36" s="11">
        <f>APZh!R40</f>
        <v>1</v>
      </c>
      <c r="S36" s="12">
        <f>APZh!S40</f>
        <v>0</v>
      </c>
      <c r="T36" s="13">
        <f>APZh!T40</f>
        <v>1</v>
      </c>
      <c r="U36" s="74">
        <f>APZh!U40</f>
        <v>0</v>
      </c>
      <c r="V36" s="11">
        <f>APZh!V40</f>
        <v>1</v>
      </c>
      <c r="W36" s="12">
        <f>APZh!W40</f>
        <v>0</v>
      </c>
      <c r="X36" s="13">
        <f>APZh!X40</f>
        <v>1</v>
      </c>
      <c r="Y36" s="12">
        <f>APZh!Y40</f>
        <v>0</v>
      </c>
      <c r="Z36" s="10">
        <f>APZh!Z40</f>
        <v>0</v>
      </c>
      <c r="AA36" s="12">
        <f>APZh!AA40</f>
        <v>0</v>
      </c>
    </row>
    <row r="37" spans="1:27" ht="15" customHeight="1" x14ac:dyDescent="0.2">
      <c r="A37" s="9" t="s">
        <v>35</v>
      </c>
      <c r="B37" s="9">
        <f>APZh!B41</f>
        <v>17</v>
      </c>
      <c r="C37" s="74">
        <f>APZh!C41</f>
        <v>19</v>
      </c>
      <c r="D37" s="10">
        <f>APZh!D41</f>
        <v>17</v>
      </c>
      <c r="E37" s="12">
        <f>APZh!E41</f>
        <v>19</v>
      </c>
      <c r="F37" s="13">
        <f>APZh!F41</f>
        <v>0</v>
      </c>
      <c r="G37" s="74">
        <f>APZh!G41</f>
        <v>0</v>
      </c>
      <c r="H37" s="11">
        <f>APZh!H41</f>
        <v>0</v>
      </c>
      <c r="I37" s="12">
        <f>APZh!I41</f>
        <v>0</v>
      </c>
      <c r="J37" s="13">
        <f>APZh!J41</f>
        <v>36</v>
      </c>
      <c r="K37" s="74">
        <f>APZh!K41</f>
        <v>39</v>
      </c>
      <c r="L37" s="11">
        <f>APZh!L41</f>
        <v>36</v>
      </c>
      <c r="M37" s="10">
        <f>APZh!M41</f>
        <v>39</v>
      </c>
      <c r="N37" s="13">
        <f>APZh!N41</f>
        <v>14</v>
      </c>
      <c r="O37" s="10">
        <f>APZh!O41</f>
        <v>6</v>
      </c>
      <c r="P37" s="13">
        <f>APZh!P41</f>
        <v>5</v>
      </c>
      <c r="Q37" s="74">
        <f>APZh!Q41</f>
        <v>5</v>
      </c>
      <c r="R37" s="11">
        <f>APZh!R41</f>
        <v>0</v>
      </c>
      <c r="S37" s="12">
        <f>APZh!S41</f>
        <v>0</v>
      </c>
      <c r="T37" s="13">
        <f>APZh!T41</f>
        <v>5</v>
      </c>
      <c r="U37" s="74">
        <f>APZh!U41</f>
        <v>5</v>
      </c>
      <c r="V37" s="11">
        <f>APZh!V41</f>
        <v>0</v>
      </c>
      <c r="W37" s="12">
        <f>APZh!W41</f>
        <v>0</v>
      </c>
      <c r="X37" s="13">
        <f>APZh!X41</f>
        <v>0</v>
      </c>
      <c r="Y37" s="12">
        <f>APZh!Y41</f>
        <v>0</v>
      </c>
      <c r="Z37" s="10">
        <f>APZh!Z41</f>
        <v>0</v>
      </c>
      <c r="AA37" s="12">
        <f>APZh!AA41</f>
        <v>0</v>
      </c>
    </row>
    <row r="38" spans="1:27" ht="15" customHeight="1" x14ac:dyDescent="0.2">
      <c r="A38" s="9" t="s">
        <v>36</v>
      </c>
      <c r="B38" s="9">
        <f>APZh!B43</f>
        <v>9</v>
      </c>
      <c r="C38" s="74">
        <f>APZh!C43</f>
        <v>9</v>
      </c>
      <c r="D38" s="10">
        <f>APZh!D43</f>
        <v>9</v>
      </c>
      <c r="E38" s="12">
        <f>APZh!E43</f>
        <v>9</v>
      </c>
      <c r="F38" s="13">
        <f>APZh!F43</f>
        <v>0</v>
      </c>
      <c r="G38" s="74">
        <f>APZh!G43</f>
        <v>0</v>
      </c>
      <c r="H38" s="11">
        <f>APZh!H43</f>
        <v>0</v>
      </c>
      <c r="I38" s="12">
        <f>APZh!I43</f>
        <v>0</v>
      </c>
      <c r="J38" s="13">
        <f>APZh!J43</f>
        <v>27</v>
      </c>
      <c r="K38" s="74">
        <f>APZh!K43</f>
        <v>29</v>
      </c>
      <c r="L38" s="11">
        <f>APZh!L43</f>
        <v>27</v>
      </c>
      <c r="M38" s="10">
        <f>APZh!M43</f>
        <v>29</v>
      </c>
      <c r="N38" s="13">
        <f>APZh!N43</f>
        <v>13</v>
      </c>
      <c r="O38" s="10">
        <f>APZh!O43</f>
        <v>11</v>
      </c>
      <c r="P38" s="13">
        <f>APZh!P43</f>
        <v>0</v>
      </c>
      <c r="Q38" s="74">
        <f>APZh!Q43</f>
        <v>0</v>
      </c>
      <c r="R38" s="11">
        <f>APZh!R43</f>
        <v>0</v>
      </c>
      <c r="S38" s="12">
        <f>APZh!S43</f>
        <v>0</v>
      </c>
      <c r="T38" s="13">
        <f>APZh!T43</f>
        <v>0</v>
      </c>
      <c r="U38" s="74">
        <f>APZh!U43</f>
        <v>0</v>
      </c>
      <c r="V38" s="11">
        <f>APZh!V43</f>
        <v>0</v>
      </c>
      <c r="W38" s="12">
        <f>APZh!W43</f>
        <v>0</v>
      </c>
      <c r="X38" s="13">
        <f>APZh!X43</f>
        <v>0</v>
      </c>
      <c r="Y38" s="12">
        <f>APZh!Y43</f>
        <v>0</v>
      </c>
      <c r="Z38" s="10">
        <f>APZh!Z43</f>
        <v>0</v>
      </c>
      <c r="AA38" s="12">
        <f>APZh!AA43</f>
        <v>0</v>
      </c>
    </row>
    <row r="39" spans="1:27" ht="15.75" customHeight="1" x14ac:dyDescent="0.2">
      <c r="A39" s="83" t="s">
        <v>99</v>
      </c>
      <c r="B39" s="83">
        <f>SUM(B25:B38)</f>
        <v>514</v>
      </c>
      <c r="C39" s="84">
        <f t="shared" ref="C39:AA39" si="1">SUM(C25:C38)</f>
        <v>557</v>
      </c>
      <c r="D39" s="85">
        <f t="shared" si="1"/>
        <v>484</v>
      </c>
      <c r="E39" s="86">
        <f t="shared" si="1"/>
        <v>534</v>
      </c>
      <c r="F39" s="87">
        <f t="shared" si="1"/>
        <v>22</v>
      </c>
      <c r="G39" s="84">
        <f t="shared" si="1"/>
        <v>0</v>
      </c>
      <c r="H39" s="88">
        <f t="shared" si="1"/>
        <v>11</v>
      </c>
      <c r="I39" s="86">
        <f t="shared" si="1"/>
        <v>0</v>
      </c>
      <c r="J39" s="87">
        <f t="shared" si="1"/>
        <v>817</v>
      </c>
      <c r="K39" s="84">
        <f t="shared" si="1"/>
        <v>943</v>
      </c>
      <c r="L39" s="88">
        <f t="shared" si="1"/>
        <v>839</v>
      </c>
      <c r="M39" s="85">
        <f t="shared" si="1"/>
        <v>943</v>
      </c>
      <c r="N39" s="87">
        <f t="shared" si="1"/>
        <v>323</v>
      </c>
      <c r="O39" s="85">
        <f t="shared" si="1"/>
        <v>294</v>
      </c>
      <c r="P39" s="87">
        <f t="shared" si="1"/>
        <v>116</v>
      </c>
      <c r="Q39" s="84">
        <f t="shared" si="1"/>
        <v>49</v>
      </c>
      <c r="R39" s="88">
        <f t="shared" si="1"/>
        <v>92</v>
      </c>
      <c r="S39" s="86">
        <f t="shared" si="1"/>
        <v>72</v>
      </c>
      <c r="T39" s="87">
        <f t="shared" si="1"/>
        <v>116</v>
      </c>
      <c r="U39" s="84">
        <f t="shared" si="1"/>
        <v>49</v>
      </c>
      <c r="V39" s="88">
        <f t="shared" si="1"/>
        <v>92</v>
      </c>
      <c r="W39" s="86">
        <f t="shared" si="1"/>
        <v>72</v>
      </c>
      <c r="X39" s="87">
        <f t="shared" si="1"/>
        <v>4</v>
      </c>
      <c r="Y39" s="86">
        <f t="shared" si="1"/>
        <v>0</v>
      </c>
      <c r="Z39" s="85">
        <f t="shared" si="1"/>
        <v>19</v>
      </c>
      <c r="AA39" s="86">
        <f t="shared" si="1"/>
        <v>18</v>
      </c>
    </row>
    <row r="40" spans="1:27" ht="15" customHeight="1" x14ac:dyDescent="0.2">
      <c r="A40" s="9" t="s">
        <v>38</v>
      </c>
      <c r="B40" s="9">
        <f>APZh!B35</f>
        <v>69</v>
      </c>
      <c r="C40" s="74">
        <f>APZh!C35</f>
        <v>72</v>
      </c>
      <c r="D40" s="10">
        <f>APZh!D35</f>
        <v>56</v>
      </c>
      <c r="E40" s="12">
        <f>APZh!E35</f>
        <v>62</v>
      </c>
      <c r="F40" s="13">
        <f>APZh!F35</f>
        <v>0</v>
      </c>
      <c r="G40" s="74">
        <f>APZh!G35</f>
        <v>0</v>
      </c>
      <c r="H40" s="11">
        <f>APZh!H35</f>
        <v>0</v>
      </c>
      <c r="I40" s="12">
        <f>APZh!I35</f>
        <v>0</v>
      </c>
      <c r="J40" s="13">
        <f>APZh!J35</f>
        <v>0</v>
      </c>
      <c r="K40" s="74">
        <f>APZh!K35</f>
        <v>7</v>
      </c>
      <c r="L40" s="11">
        <f>APZh!L35</f>
        <v>0</v>
      </c>
      <c r="M40" s="10">
        <f>APZh!M35</f>
        <v>7</v>
      </c>
      <c r="N40" s="13">
        <f>APZh!N35</f>
        <v>3</v>
      </c>
      <c r="O40" s="10">
        <f>APZh!O35</f>
        <v>6</v>
      </c>
      <c r="P40" s="13">
        <f>APZh!P35</f>
        <v>6</v>
      </c>
      <c r="Q40" s="74">
        <f>APZh!Q35</f>
        <v>0</v>
      </c>
      <c r="R40" s="11">
        <f>APZh!R35</f>
        <v>5</v>
      </c>
      <c r="S40" s="12">
        <f>APZh!S35</f>
        <v>3</v>
      </c>
      <c r="T40" s="13">
        <f>APZh!T35</f>
        <v>6</v>
      </c>
      <c r="U40" s="74">
        <f>APZh!U35</f>
        <v>0</v>
      </c>
      <c r="V40" s="11">
        <f>APZh!V35</f>
        <v>5</v>
      </c>
      <c r="W40" s="12">
        <f>APZh!W35</f>
        <v>3</v>
      </c>
      <c r="X40" s="13">
        <f>APZh!X35</f>
        <v>0</v>
      </c>
      <c r="Y40" s="12">
        <f>APZh!Y35</f>
        <v>0</v>
      </c>
      <c r="Z40" s="10">
        <f>APZh!Z35</f>
        <v>0</v>
      </c>
      <c r="AA40" s="12">
        <f>APZh!AA35</f>
        <v>0</v>
      </c>
    </row>
    <row r="41" spans="1:27" ht="15" customHeight="1" x14ac:dyDescent="0.2">
      <c r="A41" s="9" t="s">
        <v>39</v>
      </c>
      <c r="B41" s="9">
        <f>APZh!B36</f>
        <v>135</v>
      </c>
      <c r="C41" s="74">
        <f>APZh!C36</f>
        <v>143</v>
      </c>
      <c r="D41" s="10">
        <f>APZh!D36</f>
        <v>86</v>
      </c>
      <c r="E41" s="12">
        <f>APZh!E36</f>
        <v>112</v>
      </c>
      <c r="F41" s="13">
        <f>APZh!F36</f>
        <v>0</v>
      </c>
      <c r="G41" s="74">
        <f>APZh!G36</f>
        <v>0</v>
      </c>
      <c r="H41" s="11">
        <f>APZh!H36</f>
        <v>0</v>
      </c>
      <c r="I41" s="12">
        <f>APZh!I36</f>
        <v>0</v>
      </c>
      <c r="J41" s="13">
        <f>APZh!J36</f>
        <v>3</v>
      </c>
      <c r="K41" s="74">
        <f>APZh!K36</f>
        <v>17</v>
      </c>
      <c r="L41" s="11">
        <f>APZh!L36</f>
        <v>3</v>
      </c>
      <c r="M41" s="10">
        <f>APZh!M36</f>
        <v>15</v>
      </c>
      <c r="N41" s="13">
        <f>APZh!N36</f>
        <v>47</v>
      </c>
      <c r="O41" s="10">
        <f>APZh!O36</f>
        <v>31</v>
      </c>
      <c r="P41" s="13">
        <f>APZh!P36</f>
        <v>4</v>
      </c>
      <c r="Q41" s="74">
        <f>APZh!Q36</f>
        <v>1</v>
      </c>
      <c r="R41" s="11">
        <f>APZh!R36</f>
        <v>3</v>
      </c>
      <c r="S41" s="12">
        <f>APZh!S36</f>
        <v>1</v>
      </c>
      <c r="T41" s="13">
        <f>APZh!T36</f>
        <v>4</v>
      </c>
      <c r="U41" s="74">
        <f>APZh!U36</f>
        <v>1</v>
      </c>
      <c r="V41" s="11">
        <f>APZh!V36</f>
        <v>3</v>
      </c>
      <c r="W41" s="12">
        <f>APZh!W36</f>
        <v>1</v>
      </c>
      <c r="X41" s="13">
        <f>APZh!X36</f>
        <v>1</v>
      </c>
      <c r="Y41" s="12">
        <f>APZh!Y36</f>
        <v>0</v>
      </c>
      <c r="Z41" s="10">
        <f>APZh!Z36</f>
        <v>0</v>
      </c>
      <c r="AA41" s="12">
        <f>APZh!AA36</f>
        <v>0</v>
      </c>
    </row>
    <row r="42" spans="1:27" ht="15" customHeight="1" x14ac:dyDescent="0.2">
      <c r="A42" s="9" t="s">
        <v>40</v>
      </c>
      <c r="B42" s="9">
        <f>APZh!B42</f>
        <v>42</v>
      </c>
      <c r="C42" s="74">
        <f>APZh!C42</f>
        <v>58</v>
      </c>
      <c r="D42" s="10">
        <f>APZh!D42</f>
        <v>40</v>
      </c>
      <c r="E42" s="12">
        <f>APZh!E42</f>
        <v>58</v>
      </c>
      <c r="F42" s="13">
        <f>APZh!F42</f>
        <v>0</v>
      </c>
      <c r="G42" s="74">
        <f>APZh!G42</f>
        <v>0</v>
      </c>
      <c r="H42" s="11">
        <f>APZh!H42</f>
        <v>0</v>
      </c>
      <c r="I42" s="12">
        <f>APZh!I42</f>
        <v>0</v>
      </c>
      <c r="J42" s="13">
        <f>APZh!J42</f>
        <v>4</v>
      </c>
      <c r="K42" s="74">
        <f>APZh!K42</f>
        <v>19</v>
      </c>
      <c r="L42" s="11">
        <f>APZh!L42</f>
        <v>4</v>
      </c>
      <c r="M42" s="10">
        <f>APZh!M42</f>
        <v>19</v>
      </c>
      <c r="N42" s="13">
        <f>APZh!N42</f>
        <v>13</v>
      </c>
      <c r="O42" s="10">
        <f>APZh!O42</f>
        <v>9</v>
      </c>
      <c r="P42" s="13">
        <f>APZh!P42</f>
        <v>2</v>
      </c>
      <c r="Q42" s="74">
        <f>APZh!Q42</f>
        <v>0</v>
      </c>
      <c r="R42" s="11">
        <f>APZh!R42</f>
        <v>2</v>
      </c>
      <c r="S42" s="12">
        <f>APZh!S42</f>
        <v>0</v>
      </c>
      <c r="T42" s="13">
        <f>APZh!T42</f>
        <v>2</v>
      </c>
      <c r="U42" s="74">
        <f>APZh!U42</f>
        <v>0</v>
      </c>
      <c r="V42" s="11">
        <f>APZh!V42</f>
        <v>2</v>
      </c>
      <c r="W42" s="12">
        <f>APZh!W42</f>
        <v>0</v>
      </c>
      <c r="X42" s="13">
        <f>APZh!X42</f>
        <v>1</v>
      </c>
      <c r="Y42" s="12">
        <f>APZh!Y42</f>
        <v>0</v>
      </c>
      <c r="Z42" s="10">
        <f>APZh!Z42</f>
        <v>1</v>
      </c>
      <c r="AA42" s="12">
        <f>APZh!AA42</f>
        <v>1</v>
      </c>
    </row>
    <row r="43" spans="1:27" ht="15" customHeight="1" x14ac:dyDescent="0.2">
      <c r="A43" s="9" t="s">
        <v>42</v>
      </c>
      <c r="B43" s="9">
        <f>APZh!B46</f>
        <v>129</v>
      </c>
      <c r="C43" s="74">
        <f>APZh!C46</f>
        <v>148</v>
      </c>
      <c r="D43" s="10">
        <f>APZh!D46</f>
        <v>156</v>
      </c>
      <c r="E43" s="12">
        <f>APZh!E46</f>
        <v>189</v>
      </c>
      <c r="F43" s="13">
        <f>APZh!F46</f>
        <v>0</v>
      </c>
      <c r="G43" s="74">
        <f>APZh!G46</f>
        <v>0</v>
      </c>
      <c r="H43" s="11">
        <f>APZh!H46</f>
        <v>0</v>
      </c>
      <c r="I43" s="12">
        <f>APZh!I46</f>
        <v>0</v>
      </c>
      <c r="J43" s="13">
        <f>APZh!J46</f>
        <v>204</v>
      </c>
      <c r="K43" s="74">
        <f>APZh!K46</f>
        <v>192</v>
      </c>
      <c r="L43" s="11">
        <f>APZh!L46</f>
        <v>201</v>
      </c>
      <c r="M43" s="10">
        <f>APZh!M46</f>
        <v>192</v>
      </c>
      <c r="N43" s="13">
        <f>APZh!N46</f>
        <v>70</v>
      </c>
      <c r="O43" s="10">
        <f>APZh!O46</f>
        <v>44</v>
      </c>
      <c r="P43" s="13">
        <f>APZh!P46</f>
        <v>32</v>
      </c>
      <c r="Q43" s="74">
        <f>APZh!Q46</f>
        <v>12</v>
      </c>
      <c r="R43" s="11">
        <f>APZh!R46</f>
        <v>39</v>
      </c>
      <c r="S43" s="12">
        <f>APZh!S46</f>
        <v>19</v>
      </c>
      <c r="T43" s="13">
        <f>APZh!T46</f>
        <v>32</v>
      </c>
      <c r="U43" s="74">
        <f>APZh!U46</f>
        <v>12</v>
      </c>
      <c r="V43" s="11">
        <f>APZh!V46</f>
        <v>39</v>
      </c>
      <c r="W43" s="12">
        <f>APZh!W46</f>
        <v>19</v>
      </c>
      <c r="X43" s="13">
        <f>APZh!X46</f>
        <v>3</v>
      </c>
      <c r="Y43" s="12">
        <f>APZh!Y46</f>
        <v>2</v>
      </c>
      <c r="Z43" s="10">
        <f>APZh!Z46</f>
        <v>3</v>
      </c>
      <c r="AA43" s="12">
        <f>APZh!AA46</f>
        <v>2</v>
      </c>
    </row>
    <row r="44" spans="1:27" ht="15" customHeight="1" x14ac:dyDescent="0.2">
      <c r="A44" s="9" t="s">
        <v>43</v>
      </c>
      <c r="B44" s="9">
        <f>APZh!B47</f>
        <v>197</v>
      </c>
      <c r="C44" s="74">
        <f>APZh!C47</f>
        <v>203</v>
      </c>
      <c r="D44" s="10">
        <f>APZh!D47</f>
        <v>165</v>
      </c>
      <c r="E44" s="12">
        <f>APZh!E47</f>
        <v>199</v>
      </c>
      <c r="F44" s="13">
        <f>APZh!F47</f>
        <v>0</v>
      </c>
      <c r="G44" s="74">
        <f>APZh!G47</f>
        <v>0</v>
      </c>
      <c r="H44" s="11">
        <f>APZh!H47</f>
        <v>0</v>
      </c>
      <c r="I44" s="12">
        <f>APZh!I47</f>
        <v>0</v>
      </c>
      <c r="J44" s="13">
        <f>APZh!J47</f>
        <v>105</v>
      </c>
      <c r="K44" s="74">
        <f>APZh!K47</f>
        <v>75</v>
      </c>
      <c r="L44" s="11">
        <f>APZh!L47</f>
        <v>105</v>
      </c>
      <c r="M44" s="10">
        <f>APZh!M47</f>
        <v>75</v>
      </c>
      <c r="N44" s="13">
        <f>APZh!N47</f>
        <v>50</v>
      </c>
      <c r="O44" s="10">
        <f>APZh!O47</f>
        <v>28</v>
      </c>
      <c r="P44" s="13">
        <f>APZh!P47</f>
        <v>39</v>
      </c>
      <c r="Q44" s="74">
        <f>APZh!Q47</f>
        <v>21</v>
      </c>
      <c r="R44" s="11">
        <f>APZh!R47</f>
        <v>38</v>
      </c>
      <c r="S44" s="12">
        <f>APZh!S47</f>
        <v>11</v>
      </c>
      <c r="T44" s="13">
        <f>APZh!T47</f>
        <v>39</v>
      </c>
      <c r="U44" s="74">
        <f>APZh!U47</f>
        <v>21</v>
      </c>
      <c r="V44" s="11">
        <f>APZh!V47</f>
        <v>38</v>
      </c>
      <c r="W44" s="12">
        <f>APZh!W47</f>
        <v>11</v>
      </c>
      <c r="X44" s="13">
        <f>APZh!X47</f>
        <v>3</v>
      </c>
      <c r="Y44" s="12">
        <f>APZh!Y47</f>
        <v>0</v>
      </c>
      <c r="Z44" s="10">
        <f>APZh!Z47</f>
        <v>0</v>
      </c>
      <c r="AA44" s="12">
        <f>APZh!AA47</f>
        <v>0</v>
      </c>
    </row>
    <row r="45" spans="1:27" ht="15" customHeight="1" x14ac:dyDescent="0.2">
      <c r="A45" s="9" t="s">
        <v>44</v>
      </c>
      <c r="B45" s="9">
        <f>APZh!B50</f>
        <v>135</v>
      </c>
      <c r="C45" s="74">
        <f>APZh!C50</f>
        <v>135</v>
      </c>
      <c r="D45" s="10">
        <f>APZh!D50</f>
        <v>134</v>
      </c>
      <c r="E45" s="12">
        <f>APZh!E50</f>
        <v>134</v>
      </c>
      <c r="F45" s="13">
        <f>APZh!F50</f>
        <v>0</v>
      </c>
      <c r="G45" s="74">
        <f>APZh!G50</f>
        <v>0</v>
      </c>
      <c r="H45" s="11">
        <f>APZh!H50</f>
        <v>0</v>
      </c>
      <c r="I45" s="12">
        <f>APZh!I50</f>
        <v>0</v>
      </c>
      <c r="J45" s="13">
        <f>APZh!J50</f>
        <v>143</v>
      </c>
      <c r="K45" s="74">
        <f>APZh!K50</f>
        <v>75</v>
      </c>
      <c r="L45" s="11">
        <f>APZh!L50</f>
        <v>143</v>
      </c>
      <c r="M45" s="10">
        <f>APZh!M50</f>
        <v>75</v>
      </c>
      <c r="N45" s="13">
        <f>APZh!N50</f>
        <v>32</v>
      </c>
      <c r="O45" s="10">
        <f>APZh!O50</f>
        <v>25</v>
      </c>
      <c r="P45" s="13">
        <f>APZh!P50</f>
        <v>44</v>
      </c>
      <c r="Q45" s="74">
        <f>APZh!Q50</f>
        <v>20</v>
      </c>
      <c r="R45" s="11">
        <f>APZh!R50</f>
        <v>28</v>
      </c>
      <c r="S45" s="12">
        <f>APZh!S50</f>
        <v>9</v>
      </c>
      <c r="T45" s="13">
        <f>APZh!T50</f>
        <v>44</v>
      </c>
      <c r="U45" s="74">
        <f>APZh!U50</f>
        <v>20</v>
      </c>
      <c r="V45" s="11">
        <f>APZh!V50</f>
        <v>28</v>
      </c>
      <c r="W45" s="12">
        <f>APZh!W50</f>
        <v>9</v>
      </c>
      <c r="X45" s="13">
        <f>APZh!X50</f>
        <v>0</v>
      </c>
      <c r="Y45" s="12">
        <f>APZh!Y50</f>
        <v>0</v>
      </c>
      <c r="Z45" s="10">
        <f>APZh!Z50</f>
        <v>35</v>
      </c>
      <c r="AA45" s="12">
        <f>APZh!AA50</f>
        <v>0</v>
      </c>
    </row>
    <row r="46" spans="1:27" ht="15" customHeight="1" x14ac:dyDescent="0.2">
      <c r="A46" s="9" t="s">
        <v>45</v>
      </c>
      <c r="B46" s="9">
        <f>APZh!B51</f>
        <v>128</v>
      </c>
      <c r="C46" s="74">
        <f>APZh!C51</f>
        <v>117</v>
      </c>
      <c r="D46" s="10">
        <f>APZh!D51</f>
        <v>68</v>
      </c>
      <c r="E46" s="12">
        <f>APZh!E51</f>
        <v>108</v>
      </c>
      <c r="F46" s="13">
        <f>APZh!F51</f>
        <v>29</v>
      </c>
      <c r="G46" s="74">
        <f>APZh!G51</f>
        <v>0</v>
      </c>
      <c r="H46" s="11">
        <f>APZh!H51</f>
        <v>20</v>
      </c>
      <c r="I46" s="12">
        <f>APZh!I51</f>
        <v>0</v>
      </c>
      <c r="J46" s="13">
        <f>APZh!J51</f>
        <v>162</v>
      </c>
      <c r="K46" s="74">
        <f>APZh!K51</f>
        <v>169</v>
      </c>
      <c r="L46" s="11">
        <f>APZh!L51</f>
        <v>162</v>
      </c>
      <c r="M46" s="10">
        <f>APZh!M51</f>
        <v>169</v>
      </c>
      <c r="N46" s="13">
        <f>APZh!N51</f>
        <v>33</v>
      </c>
      <c r="O46" s="10">
        <f>APZh!O51</f>
        <v>29</v>
      </c>
      <c r="P46" s="13">
        <f>APZh!P51</f>
        <v>55</v>
      </c>
      <c r="Q46" s="74">
        <f>APZh!Q51</f>
        <v>20</v>
      </c>
      <c r="R46" s="11">
        <f>APZh!R51</f>
        <v>41</v>
      </c>
      <c r="S46" s="12">
        <f>APZh!S51</f>
        <v>11</v>
      </c>
      <c r="T46" s="13">
        <f>APZh!T51</f>
        <v>55</v>
      </c>
      <c r="U46" s="74">
        <f>APZh!U51</f>
        <v>20</v>
      </c>
      <c r="V46" s="11">
        <f>APZh!V51</f>
        <v>41</v>
      </c>
      <c r="W46" s="12">
        <f>APZh!W51</f>
        <v>11</v>
      </c>
      <c r="X46" s="13">
        <f>APZh!X51</f>
        <v>3</v>
      </c>
      <c r="Y46" s="12">
        <f>APZh!Y51</f>
        <v>1</v>
      </c>
      <c r="Z46" s="10">
        <f>APZh!Z51</f>
        <v>1</v>
      </c>
      <c r="AA46" s="12">
        <f>APZh!AA51</f>
        <v>0</v>
      </c>
    </row>
    <row r="47" spans="1:27" ht="15" customHeight="1" x14ac:dyDescent="0.2">
      <c r="A47" s="9" t="s">
        <v>46</v>
      </c>
      <c r="B47" s="9">
        <f>APZh!B52</f>
        <v>109</v>
      </c>
      <c r="C47" s="74">
        <f>APZh!C52</f>
        <v>117</v>
      </c>
      <c r="D47" s="10">
        <f>APZh!D52</f>
        <v>86</v>
      </c>
      <c r="E47" s="12">
        <f>APZh!E52</f>
        <v>115</v>
      </c>
      <c r="F47" s="13">
        <f>APZh!F52</f>
        <v>4</v>
      </c>
      <c r="G47" s="74">
        <f>APZh!G52</f>
        <v>0</v>
      </c>
      <c r="H47" s="11">
        <f>APZh!H52</f>
        <v>0</v>
      </c>
      <c r="I47" s="12">
        <f>APZh!I52</f>
        <v>0</v>
      </c>
      <c r="J47" s="13">
        <f>APZh!J52</f>
        <v>121</v>
      </c>
      <c r="K47" s="74">
        <f>APZh!K52</f>
        <v>140</v>
      </c>
      <c r="L47" s="11">
        <f>APZh!L52</f>
        <v>121</v>
      </c>
      <c r="M47" s="10">
        <f>APZh!M52</f>
        <v>140</v>
      </c>
      <c r="N47" s="13">
        <f>APZh!N52</f>
        <v>23</v>
      </c>
      <c r="O47" s="10">
        <f>APZh!O52</f>
        <v>20</v>
      </c>
      <c r="P47" s="13">
        <f>APZh!P52</f>
        <v>66</v>
      </c>
      <c r="Q47" s="74">
        <f>APZh!Q52</f>
        <v>34</v>
      </c>
      <c r="R47" s="11">
        <f>APZh!R52</f>
        <v>57</v>
      </c>
      <c r="S47" s="12">
        <f>APZh!S52</f>
        <v>38</v>
      </c>
      <c r="T47" s="13">
        <f>APZh!T52</f>
        <v>66</v>
      </c>
      <c r="U47" s="74">
        <f>APZh!U52</f>
        <v>34</v>
      </c>
      <c r="V47" s="11">
        <f>APZh!V52</f>
        <v>57</v>
      </c>
      <c r="W47" s="12">
        <f>APZh!W52</f>
        <v>38</v>
      </c>
      <c r="X47" s="13">
        <f>APZh!X52</f>
        <v>3</v>
      </c>
      <c r="Y47" s="12">
        <f>APZh!Y52</f>
        <v>0</v>
      </c>
      <c r="Z47" s="10">
        <f>APZh!Z52</f>
        <v>0</v>
      </c>
      <c r="AA47" s="12">
        <f>APZh!AA52</f>
        <v>1</v>
      </c>
    </row>
    <row r="48" spans="1:27" ht="15" customHeight="1" x14ac:dyDescent="0.2">
      <c r="A48" s="9" t="s">
        <v>47</v>
      </c>
      <c r="B48" s="9">
        <f>APZh!B53</f>
        <v>111</v>
      </c>
      <c r="C48" s="74">
        <f>APZh!C53</f>
        <v>112</v>
      </c>
      <c r="D48" s="10">
        <f>APZh!D53</f>
        <v>117</v>
      </c>
      <c r="E48" s="12">
        <f>APZh!E53</f>
        <v>124</v>
      </c>
      <c r="F48" s="13">
        <f>APZh!F53</f>
        <v>0</v>
      </c>
      <c r="G48" s="74">
        <f>APZh!G53</f>
        <v>0</v>
      </c>
      <c r="H48" s="11">
        <f>APZh!H53</f>
        <v>0</v>
      </c>
      <c r="I48" s="12">
        <f>APZh!I53</f>
        <v>0</v>
      </c>
      <c r="J48" s="13">
        <f>APZh!J53</f>
        <v>46</v>
      </c>
      <c r="K48" s="74">
        <f>APZh!K53</f>
        <v>49</v>
      </c>
      <c r="L48" s="11">
        <f>APZh!L53</f>
        <v>46</v>
      </c>
      <c r="M48" s="10">
        <f>APZh!M53</f>
        <v>49</v>
      </c>
      <c r="N48" s="13">
        <f>APZh!N53</f>
        <v>5</v>
      </c>
      <c r="O48" s="10">
        <f>APZh!O53</f>
        <v>3</v>
      </c>
      <c r="P48" s="13">
        <f>APZh!P53</f>
        <v>35</v>
      </c>
      <c r="Q48" s="74">
        <f>APZh!Q53</f>
        <v>23</v>
      </c>
      <c r="R48" s="11">
        <f>APZh!R53</f>
        <v>22</v>
      </c>
      <c r="S48" s="12">
        <f>APZh!S53</f>
        <v>14</v>
      </c>
      <c r="T48" s="13">
        <f>APZh!T53</f>
        <v>35</v>
      </c>
      <c r="U48" s="74">
        <f>APZh!U53</f>
        <v>23</v>
      </c>
      <c r="V48" s="11">
        <f>APZh!V53</f>
        <v>22</v>
      </c>
      <c r="W48" s="12">
        <f>APZh!W53</f>
        <v>14</v>
      </c>
      <c r="X48" s="13">
        <f>APZh!X53</f>
        <v>0</v>
      </c>
      <c r="Y48" s="12">
        <f>APZh!Y53</f>
        <v>0</v>
      </c>
      <c r="Z48" s="10">
        <f>APZh!Z53</f>
        <v>0</v>
      </c>
      <c r="AA48" s="12">
        <f>APZh!AA53</f>
        <v>0</v>
      </c>
    </row>
    <row r="49" spans="1:27" ht="15" customHeight="1" x14ac:dyDescent="0.2">
      <c r="A49" s="9" t="s">
        <v>48</v>
      </c>
      <c r="B49" s="9">
        <f>APZh!B54</f>
        <v>35</v>
      </c>
      <c r="C49" s="74">
        <f>APZh!C54</f>
        <v>130</v>
      </c>
      <c r="D49" s="10">
        <f>APZh!D54</f>
        <v>11</v>
      </c>
      <c r="E49" s="12">
        <f>APZh!E54</f>
        <v>118</v>
      </c>
      <c r="F49" s="13">
        <f>APZh!F54</f>
        <v>0</v>
      </c>
      <c r="G49" s="74">
        <f>APZh!G54</f>
        <v>0</v>
      </c>
      <c r="H49" s="11">
        <f>APZh!H54</f>
        <v>0</v>
      </c>
      <c r="I49" s="12">
        <f>APZh!I54</f>
        <v>0</v>
      </c>
      <c r="J49" s="13">
        <f>APZh!J54</f>
        <v>85</v>
      </c>
      <c r="K49" s="74">
        <f>APZh!K54</f>
        <v>109</v>
      </c>
      <c r="L49" s="11">
        <f>APZh!L54</f>
        <v>85</v>
      </c>
      <c r="M49" s="10">
        <f>APZh!M54</f>
        <v>109</v>
      </c>
      <c r="N49" s="13">
        <f>APZh!N54</f>
        <v>42</v>
      </c>
      <c r="O49" s="10">
        <f>APZh!O54</f>
        <v>29</v>
      </c>
      <c r="P49" s="13">
        <f>APZh!P54</f>
        <v>16</v>
      </c>
      <c r="Q49" s="74">
        <f>APZh!Q54</f>
        <v>13</v>
      </c>
      <c r="R49" s="11">
        <f>APZh!R54</f>
        <v>18</v>
      </c>
      <c r="S49" s="12">
        <f>APZh!S54</f>
        <v>20</v>
      </c>
      <c r="T49" s="13">
        <f>APZh!T54</f>
        <v>16</v>
      </c>
      <c r="U49" s="74">
        <f>APZh!U54</f>
        <v>13</v>
      </c>
      <c r="V49" s="11">
        <f>APZh!V54</f>
        <v>18</v>
      </c>
      <c r="W49" s="12">
        <f>APZh!W54</f>
        <v>20</v>
      </c>
      <c r="X49" s="13">
        <f>APZh!X54</f>
        <v>0</v>
      </c>
      <c r="Y49" s="12">
        <f>APZh!Y54</f>
        <v>0</v>
      </c>
      <c r="Z49" s="10">
        <f>APZh!Z54</f>
        <v>0</v>
      </c>
      <c r="AA49" s="12">
        <f>APZh!AA54</f>
        <v>0</v>
      </c>
    </row>
    <row r="50" spans="1:27" ht="15.75" customHeight="1" x14ac:dyDescent="0.2">
      <c r="A50" s="83" t="s">
        <v>100</v>
      </c>
      <c r="B50" s="83">
        <f>SUM(B40:B49)</f>
        <v>1090</v>
      </c>
      <c r="C50" s="84">
        <f t="shared" ref="C50:AA50" si="2">SUM(C40:C49)</f>
        <v>1235</v>
      </c>
      <c r="D50" s="85">
        <f t="shared" si="2"/>
        <v>919</v>
      </c>
      <c r="E50" s="86">
        <f t="shared" si="2"/>
        <v>1219</v>
      </c>
      <c r="F50" s="87">
        <f t="shared" si="2"/>
        <v>33</v>
      </c>
      <c r="G50" s="84">
        <f t="shared" si="2"/>
        <v>0</v>
      </c>
      <c r="H50" s="88">
        <f t="shared" si="2"/>
        <v>20</v>
      </c>
      <c r="I50" s="86">
        <f t="shared" si="2"/>
        <v>0</v>
      </c>
      <c r="J50" s="87">
        <f t="shared" si="2"/>
        <v>873</v>
      </c>
      <c r="K50" s="84">
        <f t="shared" si="2"/>
        <v>852</v>
      </c>
      <c r="L50" s="88">
        <f t="shared" si="2"/>
        <v>870</v>
      </c>
      <c r="M50" s="85">
        <f t="shared" si="2"/>
        <v>850</v>
      </c>
      <c r="N50" s="87">
        <f t="shared" si="2"/>
        <v>318</v>
      </c>
      <c r="O50" s="85">
        <f t="shared" si="2"/>
        <v>224</v>
      </c>
      <c r="P50" s="87">
        <f t="shared" si="2"/>
        <v>299</v>
      </c>
      <c r="Q50" s="84">
        <f t="shared" si="2"/>
        <v>144</v>
      </c>
      <c r="R50" s="88">
        <f t="shared" si="2"/>
        <v>253</v>
      </c>
      <c r="S50" s="86">
        <f t="shared" si="2"/>
        <v>126</v>
      </c>
      <c r="T50" s="87">
        <f t="shared" si="2"/>
        <v>299</v>
      </c>
      <c r="U50" s="84">
        <f t="shared" si="2"/>
        <v>144</v>
      </c>
      <c r="V50" s="88">
        <f t="shared" si="2"/>
        <v>253</v>
      </c>
      <c r="W50" s="86">
        <f t="shared" si="2"/>
        <v>126</v>
      </c>
      <c r="X50" s="87">
        <f t="shared" si="2"/>
        <v>14</v>
      </c>
      <c r="Y50" s="86">
        <f t="shared" si="2"/>
        <v>3</v>
      </c>
      <c r="Z50" s="85">
        <f t="shared" si="2"/>
        <v>40</v>
      </c>
      <c r="AA50" s="86">
        <f t="shared" si="2"/>
        <v>4</v>
      </c>
    </row>
    <row r="51" spans="1:27" ht="15" customHeight="1" x14ac:dyDescent="0.2">
      <c r="A51" s="9" t="s">
        <v>50</v>
      </c>
      <c r="B51" s="9">
        <f>APZh!B45</f>
        <v>139</v>
      </c>
      <c r="C51" s="74">
        <f>APZh!C45</f>
        <v>157</v>
      </c>
      <c r="D51" s="10">
        <f>APZh!D45</f>
        <v>154</v>
      </c>
      <c r="E51" s="12">
        <f>APZh!E45</f>
        <v>164</v>
      </c>
      <c r="F51" s="13">
        <f>APZh!F45</f>
        <v>0</v>
      </c>
      <c r="G51" s="74">
        <f>APZh!G45</f>
        <v>0</v>
      </c>
      <c r="H51" s="11">
        <f>APZh!H45</f>
        <v>0</v>
      </c>
      <c r="I51" s="12">
        <f>APZh!I45</f>
        <v>0</v>
      </c>
      <c r="J51" s="13">
        <f>APZh!J45</f>
        <v>63</v>
      </c>
      <c r="K51" s="74">
        <f>APZh!K45</f>
        <v>105</v>
      </c>
      <c r="L51" s="11">
        <f>APZh!L45</f>
        <v>63</v>
      </c>
      <c r="M51" s="10">
        <f>APZh!M45</f>
        <v>104</v>
      </c>
      <c r="N51" s="13">
        <f>APZh!N45</f>
        <v>33</v>
      </c>
      <c r="O51" s="10">
        <f>APZh!O45</f>
        <v>12</v>
      </c>
      <c r="P51" s="13">
        <f>APZh!P45</f>
        <v>17</v>
      </c>
      <c r="Q51" s="74">
        <f>APZh!Q45</f>
        <v>6</v>
      </c>
      <c r="R51" s="11">
        <f>APZh!R45</f>
        <v>15</v>
      </c>
      <c r="S51" s="12">
        <f>APZh!S45</f>
        <v>12</v>
      </c>
      <c r="T51" s="13">
        <f>APZh!T45</f>
        <v>17</v>
      </c>
      <c r="U51" s="74">
        <f>APZh!U45</f>
        <v>6</v>
      </c>
      <c r="V51" s="11">
        <f>APZh!V45</f>
        <v>15</v>
      </c>
      <c r="W51" s="12">
        <f>APZh!W45</f>
        <v>12</v>
      </c>
      <c r="X51" s="13">
        <f>APZh!X45</f>
        <v>0</v>
      </c>
      <c r="Y51" s="12">
        <f>APZh!Y45</f>
        <v>0</v>
      </c>
      <c r="Z51" s="10">
        <f>APZh!Z45</f>
        <v>0</v>
      </c>
      <c r="AA51" s="12">
        <f>APZh!AA45</f>
        <v>0</v>
      </c>
    </row>
    <row r="52" spans="1:27" ht="15" customHeight="1" x14ac:dyDescent="0.2">
      <c r="A52" s="9" t="s">
        <v>51</v>
      </c>
      <c r="B52" s="9">
        <f>APZh!B48</f>
        <v>84</v>
      </c>
      <c r="C52" s="74">
        <f>APZh!C48</f>
        <v>59</v>
      </c>
      <c r="D52" s="10">
        <f>APZh!D48</f>
        <v>96</v>
      </c>
      <c r="E52" s="12">
        <f>APZh!E48</f>
        <v>68</v>
      </c>
      <c r="F52" s="13">
        <f>APZh!F48</f>
        <v>0</v>
      </c>
      <c r="G52" s="74">
        <f>APZh!G48</f>
        <v>0</v>
      </c>
      <c r="H52" s="11">
        <f>APZh!H48</f>
        <v>0</v>
      </c>
      <c r="I52" s="12">
        <f>APZh!I48</f>
        <v>0</v>
      </c>
      <c r="J52" s="13">
        <f>APZh!J48</f>
        <v>42</v>
      </c>
      <c r="K52" s="74">
        <f>APZh!K48</f>
        <v>48</v>
      </c>
      <c r="L52" s="11">
        <f>APZh!L48</f>
        <v>33</v>
      </c>
      <c r="M52" s="10">
        <f>APZh!M48</f>
        <v>39</v>
      </c>
      <c r="N52" s="13">
        <f>APZh!N48</f>
        <v>26</v>
      </c>
      <c r="O52" s="10">
        <f>APZh!O48</f>
        <v>15</v>
      </c>
      <c r="P52" s="13">
        <f>APZh!P48</f>
        <v>28</v>
      </c>
      <c r="Q52" s="74">
        <f>APZh!Q48</f>
        <v>9</v>
      </c>
      <c r="R52" s="11">
        <f>APZh!R48</f>
        <v>26</v>
      </c>
      <c r="S52" s="12">
        <f>APZh!S48</f>
        <v>2</v>
      </c>
      <c r="T52" s="13">
        <f>APZh!T48</f>
        <v>28</v>
      </c>
      <c r="U52" s="74">
        <f>APZh!U48</f>
        <v>9</v>
      </c>
      <c r="V52" s="11">
        <f>APZh!V48</f>
        <v>26</v>
      </c>
      <c r="W52" s="12">
        <f>APZh!W48</f>
        <v>2</v>
      </c>
      <c r="X52" s="13">
        <f>APZh!X48</f>
        <v>3</v>
      </c>
      <c r="Y52" s="12">
        <f>APZh!Y48</f>
        <v>2</v>
      </c>
      <c r="Z52" s="10">
        <f>APZh!Z48</f>
        <v>1</v>
      </c>
      <c r="AA52" s="12">
        <f>APZh!AA48</f>
        <v>1</v>
      </c>
    </row>
    <row r="53" spans="1:27" ht="15" customHeight="1" x14ac:dyDescent="0.2">
      <c r="A53" s="9" t="s">
        <v>52</v>
      </c>
      <c r="B53" s="9">
        <f>APZh!B49</f>
        <v>203</v>
      </c>
      <c r="C53" s="74">
        <f>APZh!C49</f>
        <v>226</v>
      </c>
      <c r="D53" s="10">
        <f>APZh!D49</f>
        <v>207</v>
      </c>
      <c r="E53" s="12">
        <f>APZh!E49</f>
        <v>265</v>
      </c>
      <c r="F53" s="13">
        <f>APZh!F49</f>
        <v>0</v>
      </c>
      <c r="G53" s="74">
        <f>APZh!G49</f>
        <v>0</v>
      </c>
      <c r="H53" s="11">
        <f>APZh!H49</f>
        <v>0</v>
      </c>
      <c r="I53" s="12">
        <f>APZh!I49</f>
        <v>0</v>
      </c>
      <c r="J53" s="13">
        <f>APZh!J49</f>
        <v>44</v>
      </c>
      <c r="K53" s="74">
        <f>APZh!K49</f>
        <v>44</v>
      </c>
      <c r="L53" s="11">
        <f>APZh!L49</f>
        <v>44</v>
      </c>
      <c r="M53" s="10">
        <f>APZh!M49</f>
        <v>44</v>
      </c>
      <c r="N53" s="13">
        <f>APZh!N49</f>
        <v>22</v>
      </c>
      <c r="O53" s="10">
        <f>APZh!O49</f>
        <v>16</v>
      </c>
      <c r="P53" s="13">
        <f>APZh!P49</f>
        <v>7</v>
      </c>
      <c r="Q53" s="74">
        <f>APZh!Q49</f>
        <v>4</v>
      </c>
      <c r="R53" s="11">
        <f>APZh!R49</f>
        <v>7</v>
      </c>
      <c r="S53" s="12">
        <f>APZh!S49</f>
        <v>5</v>
      </c>
      <c r="T53" s="13">
        <f>APZh!T49</f>
        <v>7</v>
      </c>
      <c r="U53" s="74">
        <f>APZh!U49</f>
        <v>4</v>
      </c>
      <c r="V53" s="11">
        <f>APZh!V49</f>
        <v>7</v>
      </c>
      <c r="W53" s="12">
        <f>APZh!W49</f>
        <v>5</v>
      </c>
      <c r="X53" s="13">
        <f>APZh!X49</f>
        <v>0</v>
      </c>
      <c r="Y53" s="12">
        <f>APZh!Y49</f>
        <v>0</v>
      </c>
      <c r="Z53" s="10">
        <f>APZh!Z49</f>
        <v>0</v>
      </c>
      <c r="AA53" s="12">
        <f>APZh!AA49</f>
        <v>0</v>
      </c>
    </row>
    <row r="54" spans="1:27" ht="15" customHeight="1" x14ac:dyDescent="0.2">
      <c r="A54" s="9" t="s">
        <v>53</v>
      </c>
      <c r="B54" s="9">
        <f>APZh!B63</f>
        <v>20</v>
      </c>
      <c r="C54" s="74">
        <f>APZh!C63</f>
        <v>30</v>
      </c>
      <c r="D54" s="10">
        <f>APZh!D63</f>
        <v>26</v>
      </c>
      <c r="E54" s="12">
        <f>APZh!E63</f>
        <v>34</v>
      </c>
      <c r="F54" s="13">
        <f>APZh!F63</f>
        <v>8</v>
      </c>
      <c r="G54" s="74">
        <f>APZh!G63</f>
        <v>2</v>
      </c>
      <c r="H54" s="11">
        <f>APZh!H63</f>
        <v>8</v>
      </c>
      <c r="I54" s="12">
        <f>APZh!I63</f>
        <v>3</v>
      </c>
      <c r="J54" s="13">
        <f>APZh!J63</f>
        <v>16</v>
      </c>
      <c r="K54" s="74">
        <f>APZh!K63</f>
        <v>23</v>
      </c>
      <c r="L54" s="11">
        <f>APZh!L63</f>
        <v>16</v>
      </c>
      <c r="M54" s="10">
        <f>APZh!M63</f>
        <v>23</v>
      </c>
      <c r="N54" s="13">
        <f>APZh!N63</f>
        <v>68</v>
      </c>
      <c r="O54" s="10">
        <f>APZh!O63</f>
        <v>33</v>
      </c>
      <c r="P54" s="13">
        <f>APZh!P63</f>
        <v>16</v>
      </c>
      <c r="Q54" s="74">
        <f>APZh!Q63</f>
        <v>8</v>
      </c>
      <c r="R54" s="11">
        <f>APZh!R63</f>
        <v>13</v>
      </c>
      <c r="S54" s="12">
        <f>APZh!S63</f>
        <v>7</v>
      </c>
      <c r="T54" s="13">
        <f>APZh!T63</f>
        <v>16</v>
      </c>
      <c r="U54" s="74">
        <f>APZh!U63</f>
        <v>8</v>
      </c>
      <c r="V54" s="11">
        <f>APZh!V63</f>
        <v>13</v>
      </c>
      <c r="W54" s="12">
        <f>APZh!W63</f>
        <v>7</v>
      </c>
      <c r="X54" s="13">
        <f>APZh!X63</f>
        <v>0</v>
      </c>
      <c r="Y54" s="12">
        <f>APZh!Y63</f>
        <v>0</v>
      </c>
      <c r="Z54" s="10">
        <f>APZh!Z63</f>
        <v>0</v>
      </c>
      <c r="AA54" s="12">
        <f>APZh!AA63</f>
        <v>0</v>
      </c>
    </row>
    <row r="55" spans="1:27" ht="15" customHeight="1" x14ac:dyDescent="0.2">
      <c r="A55" s="9" t="s">
        <v>55</v>
      </c>
      <c r="B55" s="9">
        <f>APZh!B57</f>
        <v>7</v>
      </c>
      <c r="C55" s="74">
        <f>APZh!C57</f>
        <v>8</v>
      </c>
      <c r="D55" s="10">
        <f>APZh!D57</f>
        <v>7</v>
      </c>
      <c r="E55" s="12">
        <f>APZh!E57</f>
        <v>8</v>
      </c>
      <c r="F55" s="13">
        <f>APZh!F57</f>
        <v>0</v>
      </c>
      <c r="G55" s="74">
        <f>APZh!G57</f>
        <v>0</v>
      </c>
      <c r="H55" s="11">
        <f>APZh!H57</f>
        <v>0</v>
      </c>
      <c r="I55" s="12">
        <f>APZh!I57</f>
        <v>0</v>
      </c>
      <c r="J55" s="13">
        <f>APZh!J57</f>
        <v>48</v>
      </c>
      <c r="K55" s="74">
        <f>APZh!K57</f>
        <v>49</v>
      </c>
      <c r="L55" s="11">
        <f>APZh!L57</f>
        <v>48</v>
      </c>
      <c r="M55" s="10">
        <f>APZh!M57</f>
        <v>49</v>
      </c>
      <c r="N55" s="13">
        <f>APZh!N57</f>
        <v>27</v>
      </c>
      <c r="O55" s="10">
        <f>APZh!O57</f>
        <v>12</v>
      </c>
      <c r="P55" s="13">
        <f>APZh!P57</f>
        <v>15</v>
      </c>
      <c r="Q55" s="74">
        <f>APZh!Q57</f>
        <v>8</v>
      </c>
      <c r="R55" s="11">
        <f>APZh!R57</f>
        <v>14</v>
      </c>
      <c r="S55" s="12">
        <f>APZh!S57</f>
        <v>8</v>
      </c>
      <c r="T55" s="13">
        <f>APZh!T57</f>
        <v>15</v>
      </c>
      <c r="U55" s="74">
        <f>APZh!U57</f>
        <v>8</v>
      </c>
      <c r="V55" s="11">
        <f>APZh!V57</f>
        <v>14</v>
      </c>
      <c r="W55" s="12">
        <f>APZh!W57</f>
        <v>8</v>
      </c>
      <c r="X55" s="13">
        <f>APZh!X57</f>
        <v>2</v>
      </c>
      <c r="Y55" s="12">
        <f>APZh!Y57</f>
        <v>1</v>
      </c>
      <c r="Z55" s="10">
        <f>APZh!Z57</f>
        <v>1</v>
      </c>
      <c r="AA55" s="12">
        <f>APZh!AA57</f>
        <v>1</v>
      </c>
    </row>
    <row r="56" spans="1:27" ht="15" customHeight="1" x14ac:dyDescent="0.2">
      <c r="A56" s="9" t="s">
        <v>56</v>
      </c>
      <c r="B56" s="9">
        <f>APZh!B59</f>
        <v>97</v>
      </c>
      <c r="C56" s="74">
        <f>APZh!C59</f>
        <v>48</v>
      </c>
      <c r="D56" s="10">
        <f>APZh!D59</f>
        <v>101</v>
      </c>
      <c r="E56" s="12">
        <f>APZh!E59</f>
        <v>46</v>
      </c>
      <c r="F56" s="13">
        <f>APZh!F59</f>
        <v>0</v>
      </c>
      <c r="G56" s="74">
        <f>APZh!G59</f>
        <v>0</v>
      </c>
      <c r="H56" s="11">
        <f>APZh!H59</f>
        <v>0</v>
      </c>
      <c r="I56" s="12">
        <f>APZh!I59</f>
        <v>0</v>
      </c>
      <c r="J56" s="13">
        <f>APZh!J59</f>
        <v>37</v>
      </c>
      <c r="K56" s="74">
        <f>APZh!K59</f>
        <v>34</v>
      </c>
      <c r="L56" s="11">
        <f>APZh!L59</f>
        <v>37</v>
      </c>
      <c r="M56" s="10">
        <f>APZh!M59</f>
        <v>34</v>
      </c>
      <c r="N56" s="13">
        <f>APZh!N59</f>
        <v>21</v>
      </c>
      <c r="O56" s="10">
        <f>APZh!O59</f>
        <v>9</v>
      </c>
      <c r="P56" s="13">
        <f>APZh!P59</f>
        <v>0</v>
      </c>
      <c r="Q56" s="74">
        <f>APZh!Q59</f>
        <v>0</v>
      </c>
      <c r="R56" s="11">
        <f>APZh!R59</f>
        <v>0</v>
      </c>
      <c r="S56" s="12">
        <f>APZh!S59</f>
        <v>0</v>
      </c>
      <c r="T56" s="13">
        <f>APZh!T59</f>
        <v>0</v>
      </c>
      <c r="U56" s="74">
        <f>APZh!U59</f>
        <v>0</v>
      </c>
      <c r="V56" s="11">
        <f>APZh!V59</f>
        <v>0</v>
      </c>
      <c r="W56" s="12">
        <f>APZh!W59</f>
        <v>0</v>
      </c>
      <c r="X56" s="13">
        <f>APZh!X59</f>
        <v>0</v>
      </c>
      <c r="Y56" s="12">
        <f>APZh!Y59</f>
        <v>0</v>
      </c>
      <c r="Z56" s="10">
        <f>APZh!Z59</f>
        <v>0</v>
      </c>
      <c r="AA56" s="12">
        <f>APZh!AA59</f>
        <v>0</v>
      </c>
    </row>
    <row r="57" spans="1:27" ht="15" customHeight="1" x14ac:dyDescent="0.2">
      <c r="A57" s="9" t="s">
        <v>57</v>
      </c>
      <c r="B57" s="9">
        <f>APZh!B60</f>
        <v>18</v>
      </c>
      <c r="C57" s="74">
        <f>APZh!C60</f>
        <v>18</v>
      </c>
      <c r="D57" s="10">
        <f>APZh!D60</f>
        <v>17</v>
      </c>
      <c r="E57" s="12">
        <f>APZh!E60</f>
        <v>19</v>
      </c>
      <c r="F57" s="13">
        <f>APZh!F60</f>
        <v>0</v>
      </c>
      <c r="G57" s="74">
        <f>APZh!G60</f>
        <v>0</v>
      </c>
      <c r="H57" s="11">
        <f>APZh!H60</f>
        <v>0</v>
      </c>
      <c r="I57" s="12">
        <f>APZh!I60</f>
        <v>0</v>
      </c>
      <c r="J57" s="13">
        <f>APZh!J60</f>
        <v>24</v>
      </c>
      <c r="K57" s="74">
        <f>APZh!K60</f>
        <v>30</v>
      </c>
      <c r="L57" s="11">
        <f>APZh!L60</f>
        <v>24</v>
      </c>
      <c r="M57" s="10">
        <f>APZh!M60</f>
        <v>30</v>
      </c>
      <c r="N57" s="13">
        <f>APZh!N60</f>
        <v>20</v>
      </c>
      <c r="O57" s="10">
        <f>APZh!O60</f>
        <v>15</v>
      </c>
      <c r="P57" s="13">
        <f>APZh!P60</f>
        <v>0</v>
      </c>
      <c r="Q57" s="74">
        <f>APZh!Q60</f>
        <v>0</v>
      </c>
      <c r="R57" s="11">
        <f>APZh!R60</f>
        <v>0</v>
      </c>
      <c r="S57" s="12">
        <f>APZh!S60</f>
        <v>0</v>
      </c>
      <c r="T57" s="13">
        <f>APZh!T60</f>
        <v>0</v>
      </c>
      <c r="U57" s="74">
        <f>APZh!U60</f>
        <v>0</v>
      </c>
      <c r="V57" s="11">
        <f>APZh!V60</f>
        <v>0</v>
      </c>
      <c r="W57" s="12">
        <f>APZh!W60</f>
        <v>0</v>
      </c>
      <c r="X57" s="13">
        <f>APZh!X60</f>
        <v>3</v>
      </c>
      <c r="Y57" s="12">
        <f>APZh!Y60</f>
        <v>1</v>
      </c>
      <c r="Z57" s="10">
        <f>APZh!Z60</f>
        <v>0</v>
      </c>
      <c r="AA57" s="12">
        <f>APZh!AA60</f>
        <v>0</v>
      </c>
    </row>
    <row r="58" spans="1:27" ht="15" customHeight="1" x14ac:dyDescent="0.2">
      <c r="A58" s="9" t="s">
        <v>58</v>
      </c>
      <c r="B58" s="9">
        <f>APZh!B62</f>
        <v>39</v>
      </c>
      <c r="C58" s="74">
        <f>APZh!C62</f>
        <v>35</v>
      </c>
      <c r="D58" s="10">
        <f>APZh!D62</f>
        <v>31</v>
      </c>
      <c r="E58" s="12">
        <f>APZh!E62</f>
        <v>33</v>
      </c>
      <c r="F58" s="13">
        <f>APZh!F62</f>
        <v>0</v>
      </c>
      <c r="G58" s="74">
        <f>APZh!G62</f>
        <v>0</v>
      </c>
      <c r="H58" s="11">
        <f>APZh!H62</f>
        <v>0</v>
      </c>
      <c r="I58" s="12">
        <f>APZh!I62</f>
        <v>0</v>
      </c>
      <c r="J58" s="13">
        <f>APZh!J62</f>
        <v>19</v>
      </c>
      <c r="K58" s="74">
        <f>APZh!K62</f>
        <v>20</v>
      </c>
      <c r="L58" s="11">
        <f>APZh!L62</f>
        <v>19</v>
      </c>
      <c r="M58" s="10">
        <f>APZh!M62</f>
        <v>20</v>
      </c>
      <c r="N58" s="13">
        <f>APZh!N62</f>
        <v>15</v>
      </c>
      <c r="O58" s="10">
        <f>APZh!O62</f>
        <v>12</v>
      </c>
      <c r="P58" s="13">
        <f>APZh!P62</f>
        <v>4</v>
      </c>
      <c r="Q58" s="74">
        <f>APZh!Q62</f>
        <v>0</v>
      </c>
      <c r="R58" s="11">
        <f>APZh!R62</f>
        <v>4</v>
      </c>
      <c r="S58" s="12">
        <f>APZh!S62</f>
        <v>0</v>
      </c>
      <c r="T58" s="13">
        <f>APZh!T62</f>
        <v>4</v>
      </c>
      <c r="U58" s="74">
        <f>APZh!U62</f>
        <v>0</v>
      </c>
      <c r="V58" s="11">
        <f>APZh!V62</f>
        <v>4</v>
      </c>
      <c r="W58" s="12">
        <f>APZh!W62</f>
        <v>0</v>
      </c>
      <c r="X58" s="13">
        <f>APZh!X62</f>
        <v>0</v>
      </c>
      <c r="Y58" s="12">
        <f>APZh!Y62</f>
        <v>0</v>
      </c>
      <c r="Z58" s="10">
        <f>APZh!Z62</f>
        <v>0</v>
      </c>
      <c r="AA58" s="12">
        <f>APZh!AA62</f>
        <v>0</v>
      </c>
    </row>
    <row r="59" spans="1:27" ht="15" customHeight="1" x14ac:dyDescent="0.2">
      <c r="A59" s="9" t="s">
        <v>59</v>
      </c>
      <c r="B59" s="9">
        <f>APZh!B65</f>
        <v>102</v>
      </c>
      <c r="C59" s="74">
        <f>APZh!C65</f>
        <v>110</v>
      </c>
      <c r="D59" s="10">
        <f>APZh!D65</f>
        <v>78</v>
      </c>
      <c r="E59" s="12">
        <f>APZh!E65</f>
        <v>94</v>
      </c>
      <c r="F59" s="13">
        <f>APZh!F65</f>
        <v>5</v>
      </c>
      <c r="G59" s="74">
        <f>APZh!G65</f>
        <v>0</v>
      </c>
      <c r="H59" s="11">
        <f>APZh!H65</f>
        <v>5</v>
      </c>
      <c r="I59" s="12">
        <f>APZh!I65</f>
        <v>0</v>
      </c>
      <c r="J59" s="13">
        <f>APZh!J65</f>
        <v>34</v>
      </c>
      <c r="K59" s="74">
        <f>APZh!K65</f>
        <v>27</v>
      </c>
      <c r="L59" s="11">
        <f>APZh!L65</f>
        <v>34</v>
      </c>
      <c r="M59" s="10">
        <f>APZh!M65</f>
        <v>27</v>
      </c>
      <c r="N59" s="13">
        <f>APZh!N65</f>
        <v>59</v>
      </c>
      <c r="O59" s="10">
        <f>APZh!O65</f>
        <v>27</v>
      </c>
      <c r="P59" s="13">
        <f>APZh!P65</f>
        <v>7</v>
      </c>
      <c r="Q59" s="74">
        <f>APZh!Q65</f>
        <v>3</v>
      </c>
      <c r="R59" s="11">
        <f>APZh!R65</f>
        <v>6</v>
      </c>
      <c r="S59" s="12">
        <f>APZh!S65</f>
        <v>3</v>
      </c>
      <c r="T59" s="13">
        <f>APZh!T65</f>
        <v>7</v>
      </c>
      <c r="U59" s="74">
        <f>APZh!U65</f>
        <v>3</v>
      </c>
      <c r="V59" s="11">
        <f>APZh!V65</f>
        <v>6</v>
      </c>
      <c r="W59" s="12">
        <f>APZh!W65</f>
        <v>3</v>
      </c>
      <c r="X59" s="13">
        <f>APZh!X65</f>
        <v>3</v>
      </c>
      <c r="Y59" s="12">
        <f>APZh!Y65</f>
        <v>1</v>
      </c>
      <c r="Z59" s="10">
        <f>APZh!Z65</f>
        <v>2</v>
      </c>
      <c r="AA59" s="12">
        <f>APZh!AA65</f>
        <v>2</v>
      </c>
    </row>
    <row r="60" spans="1:27" ht="15" customHeight="1" x14ac:dyDescent="0.2">
      <c r="A60" s="9" t="s">
        <v>61</v>
      </c>
      <c r="B60" s="9">
        <f>APZh!B58</f>
        <v>149</v>
      </c>
      <c r="C60" s="74">
        <f>APZh!C58</f>
        <v>160</v>
      </c>
      <c r="D60" s="10">
        <f>APZh!D58</f>
        <v>149</v>
      </c>
      <c r="E60" s="12">
        <f>APZh!E58</f>
        <v>160</v>
      </c>
      <c r="F60" s="13">
        <f>APZh!F58</f>
        <v>0</v>
      </c>
      <c r="G60" s="74">
        <f>APZh!G58</f>
        <v>0</v>
      </c>
      <c r="H60" s="11">
        <f>APZh!H58</f>
        <v>0</v>
      </c>
      <c r="I60" s="12">
        <f>APZh!I58</f>
        <v>0</v>
      </c>
      <c r="J60" s="13">
        <f>APZh!J58</f>
        <v>103</v>
      </c>
      <c r="K60" s="74">
        <f>APZh!K58</f>
        <v>121</v>
      </c>
      <c r="L60" s="11">
        <f>APZh!L58</f>
        <v>103</v>
      </c>
      <c r="M60" s="10">
        <f>APZh!M58</f>
        <v>121</v>
      </c>
      <c r="N60" s="13">
        <f>APZh!N58</f>
        <v>22</v>
      </c>
      <c r="O60" s="10">
        <f>APZh!O58</f>
        <v>13</v>
      </c>
      <c r="P60" s="13">
        <f>APZh!P58</f>
        <v>21</v>
      </c>
      <c r="Q60" s="74">
        <f>APZh!Q58</f>
        <v>1</v>
      </c>
      <c r="R60" s="11">
        <f>APZh!R58</f>
        <v>21</v>
      </c>
      <c r="S60" s="12">
        <f>APZh!S58</f>
        <v>9</v>
      </c>
      <c r="T60" s="13">
        <f>APZh!T58</f>
        <v>21</v>
      </c>
      <c r="U60" s="74">
        <f>APZh!U58</f>
        <v>1</v>
      </c>
      <c r="V60" s="11">
        <f>APZh!V58</f>
        <v>21</v>
      </c>
      <c r="W60" s="12">
        <f>APZh!W58</f>
        <v>9</v>
      </c>
      <c r="X60" s="13">
        <f>APZh!X58</f>
        <v>1</v>
      </c>
      <c r="Y60" s="12">
        <f>APZh!Y58</f>
        <v>1</v>
      </c>
      <c r="Z60" s="10">
        <f>APZh!Z58</f>
        <v>0</v>
      </c>
      <c r="AA60" s="12">
        <f>APZh!AA58</f>
        <v>0</v>
      </c>
    </row>
    <row r="61" spans="1:27" ht="15" customHeight="1" x14ac:dyDescent="0.2">
      <c r="A61" s="9" t="s">
        <v>62</v>
      </c>
      <c r="B61" s="9">
        <f>APZh!B61</f>
        <v>50</v>
      </c>
      <c r="C61" s="74">
        <f>APZh!C61</f>
        <v>51</v>
      </c>
      <c r="D61" s="10">
        <f>APZh!D61</f>
        <v>50</v>
      </c>
      <c r="E61" s="12">
        <f>APZh!E61</f>
        <v>55</v>
      </c>
      <c r="F61" s="13">
        <f>APZh!F61</f>
        <v>0</v>
      </c>
      <c r="G61" s="74">
        <f>APZh!G61</f>
        <v>0</v>
      </c>
      <c r="H61" s="11">
        <f>APZh!H61</f>
        <v>0</v>
      </c>
      <c r="I61" s="12">
        <f>APZh!I61</f>
        <v>0</v>
      </c>
      <c r="J61" s="13">
        <f>APZh!J61</f>
        <v>144</v>
      </c>
      <c r="K61" s="74">
        <f>APZh!K61</f>
        <v>157</v>
      </c>
      <c r="L61" s="11">
        <f>APZh!L61</f>
        <v>144</v>
      </c>
      <c r="M61" s="10">
        <f>APZh!M61</f>
        <v>157</v>
      </c>
      <c r="N61" s="13">
        <f>APZh!N61</f>
        <v>36</v>
      </c>
      <c r="O61" s="10">
        <f>APZh!O61</f>
        <v>30</v>
      </c>
      <c r="P61" s="13">
        <f>APZh!P61</f>
        <v>18</v>
      </c>
      <c r="Q61" s="74">
        <f>APZh!Q61</f>
        <v>14</v>
      </c>
      <c r="R61" s="11">
        <f>APZh!R61</f>
        <v>18</v>
      </c>
      <c r="S61" s="12">
        <f>APZh!S61</f>
        <v>19</v>
      </c>
      <c r="T61" s="13">
        <f>APZh!T61</f>
        <v>18</v>
      </c>
      <c r="U61" s="74">
        <f>APZh!U61</f>
        <v>14</v>
      </c>
      <c r="V61" s="11">
        <f>APZh!V61</f>
        <v>18</v>
      </c>
      <c r="W61" s="12">
        <f>APZh!W61</f>
        <v>19</v>
      </c>
      <c r="X61" s="13">
        <f>APZh!X61</f>
        <v>0</v>
      </c>
      <c r="Y61" s="12">
        <f>APZh!Y61</f>
        <v>0</v>
      </c>
      <c r="Z61" s="10">
        <f>APZh!Z61</f>
        <v>0</v>
      </c>
      <c r="AA61" s="12">
        <f>APZh!AA61</f>
        <v>0</v>
      </c>
    </row>
    <row r="62" spans="1:27" ht="15" customHeight="1" x14ac:dyDescent="0.2">
      <c r="A62" s="9" t="s">
        <v>63</v>
      </c>
      <c r="B62" s="9">
        <f>APZh!B64</f>
        <v>149</v>
      </c>
      <c r="C62" s="74">
        <f>APZh!C64</f>
        <v>149</v>
      </c>
      <c r="D62" s="10">
        <f>APZh!D64</f>
        <v>149</v>
      </c>
      <c r="E62" s="12">
        <f>APZh!E64</f>
        <v>149</v>
      </c>
      <c r="F62" s="13">
        <f>APZh!F64</f>
        <v>0</v>
      </c>
      <c r="G62" s="74">
        <f>APZh!G64</f>
        <v>0</v>
      </c>
      <c r="H62" s="11">
        <f>APZh!H64</f>
        <v>0</v>
      </c>
      <c r="I62" s="12">
        <f>APZh!I64</f>
        <v>0</v>
      </c>
      <c r="J62" s="13">
        <f>APZh!J64</f>
        <v>133</v>
      </c>
      <c r="K62" s="74">
        <f>APZh!K64</f>
        <v>133</v>
      </c>
      <c r="L62" s="11">
        <f>APZh!L64</f>
        <v>133</v>
      </c>
      <c r="M62" s="10">
        <f>APZh!M64</f>
        <v>133</v>
      </c>
      <c r="N62" s="13">
        <f>APZh!N64</f>
        <v>56</v>
      </c>
      <c r="O62" s="10">
        <f>APZh!O64</f>
        <v>35</v>
      </c>
      <c r="P62" s="13">
        <f>APZh!P64</f>
        <v>46</v>
      </c>
      <c r="Q62" s="74">
        <f>APZh!Q64</f>
        <v>24</v>
      </c>
      <c r="R62" s="11">
        <f>APZh!R64</f>
        <v>45</v>
      </c>
      <c r="S62" s="12">
        <f>APZh!S64</f>
        <v>24</v>
      </c>
      <c r="T62" s="13">
        <f>APZh!T64</f>
        <v>46</v>
      </c>
      <c r="U62" s="74">
        <f>APZh!U64</f>
        <v>24</v>
      </c>
      <c r="V62" s="11">
        <f>APZh!V64</f>
        <v>45</v>
      </c>
      <c r="W62" s="12">
        <f>APZh!W64</f>
        <v>24</v>
      </c>
      <c r="X62" s="13">
        <f>APZh!X64</f>
        <v>1</v>
      </c>
      <c r="Y62" s="12">
        <f>APZh!Y64</f>
        <v>0</v>
      </c>
      <c r="Z62" s="10">
        <f>APZh!Z64</f>
        <v>1</v>
      </c>
      <c r="AA62" s="12">
        <f>APZh!AA64</f>
        <v>1</v>
      </c>
    </row>
    <row r="63" spans="1:27" ht="15" customHeight="1" x14ac:dyDescent="0.2">
      <c r="A63" s="9" t="s">
        <v>64</v>
      </c>
      <c r="B63" s="9">
        <f>APZh!B66</f>
        <v>126</v>
      </c>
      <c r="C63" s="74">
        <f>APZh!C66</f>
        <v>133</v>
      </c>
      <c r="D63" s="10">
        <f>APZh!D66</f>
        <v>126</v>
      </c>
      <c r="E63" s="12">
        <f>APZh!E66</f>
        <v>143</v>
      </c>
      <c r="F63" s="13">
        <f>APZh!F66</f>
        <v>0</v>
      </c>
      <c r="G63" s="74">
        <f>APZh!G66</f>
        <v>0</v>
      </c>
      <c r="H63" s="11">
        <f>APZh!H66</f>
        <v>0</v>
      </c>
      <c r="I63" s="12">
        <f>APZh!I66</f>
        <v>0</v>
      </c>
      <c r="J63" s="13">
        <f>APZh!J66</f>
        <v>107</v>
      </c>
      <c r="K63" s="74">
        <f>APZh!K66</f>
        <v>121</v>
      </c>
      <c r="L63" s="11">
        <f>APZh!L66</f>
        <v>107</v>
      </c>
      <c r="M63" s="10">
        <f>APZh!M66</f>
        <v>120</v>
      </c>
      <c r="N63" s="13">
        <f>APZh!N66</f>
        <v>25</v>
      </c>
      <c r="O63" s="10">
        <f>APZh!O66</f>
        <v>17</v>
      </c>
      <c r="P63" s="13">
        <f>APZh!P66</f>
        <v>27</v>
      </c>
      <c r="Q63" s="74">
        <f>APZh!Q66</f>
        <v>11</v>
      </c>
      <c r="R63" s="11">
        <f>APZh!R66</f>
        <v>23</v>
      </c>
      <c r="S63" s="12">
        <f>APZh!S66</f>
        <v>11</v>
      </c>
      <c r="T63" s="13">
        <f>APZh!T66</f>
        <v>27</v>
      </c>
      <c r="U63" s="74">
        <f>APZh!U66</f>
        <v>11</v>
      </c>
      <c r="V63" s="11">
        <f>APZh!V66</f>
        <v>23</v>
      </c>
      <c r="W63" s="12">
        <f>APZh!W66</f>
        <v>11</v>
      </c>
      <c r="X63" s="13">
        <f>APZh!X66</f>
        <v>0</v>
      </c>
      <c r="Y63" s="12">
        <f>APZh!Y66</f>
        <v>0</v>
      </c>
      <c r="Z63" s="10">
        <f>APZh!Z66</f>
        <v>0</v>
      </c>
      <c r="AA63" s="12">
        <f>APZh!AA66</f>
        <v>0</v>
      </c>
    </row>
    <row r="64" spans="1:27" ht="15.75" customHeight="1" x14ac:dyDescent="0.2">
      <c r="A64" s="83" t="s">
        <v>101</v>
      </c>
      <c r="B64" s="83">
        <f>SUM(B51:B63)</f>
        <v>1183</v>
      </c>
      <c r="C64" s="84">
        <f t="shared" ref="C64:AA64" si="3">SUM(C51:C63)</f>
        <v>1184</v>
      </c>
      <c r="D64" s="85">
        <f t="shared" si="3"/>
        <v>1191</v>
      </c>
      <c r="E64" s="86">
        <f t="shared" si="3"/>
        <v>1238</v>
      </c>
      <c r="F64" s="87">
        <f t="shared" si="3"/>
        <v>13</v>
      </c>
      <c r="G64" s="84">
        <f t="shared" si="3"/>
        <v>2</v>
      </c>
      <c r="H64" s="88">
        <f t="shared" si="3"/>
        <v>13</v>
      </c>
      <c r="I64" s="86">
        <f t="shared" si="3"/>
        <v>3</v>
      </c>
      <c r="J64" s="87">
        <f t="shared" si="3"/>
        <v>814</v>
      </c>
      <c r="K64" s="84">
        <f t="shared" si="3"/>
        <v>912</v>
      </c>
      <c r="L64" s="88">
        <f t="shared" si="3"/>
        <v>805</v>
      </c>
      <c r="M64" s="85">
        <f t="shared" si="3"/>
        <v>901</v>
      </c>
      <c r="N64" s="87">
        <f t="shared" si="3"/>
        <v>430</v>
      </c>
      <c r="O64" s="85">
        <f t="shared" si="3"/>
        <v>246</v>
      </c>
      <c r="P64" s="87">
        <f t="shared" si="3"/>
        <v>206</v>
      </c>
      <c r="Q64" s="84">
        <f t="shared" si="3"/>
        <v>88</v>
      </c>
      <c r="R64" s="88">
        <f t="shared" si="3"/>
        <v>192</v>
      </c>
      <c r="S64" s="86">
        <f t="shared" si="3"/>
        <v>100</v>
      </c>
      <c r="T64" s="87">
        <f t="shared" si="3"/>
        <v>206</v>
      </c>
      <c r="U64" s="84">
        <f t="shared" si="3"/>
        <v>88</v>
      </c>
      <c r="V64" s="88">
        <f t="shared" si="3"/>
        <v>192</v>
      </c>
      <c r="W64" s="86">
        <f t="shared" si="3"/>
        <v>100</v>
      </c>
      <c r="X64" s="87">
        <f t="shared" si="3"/>
        <v>13</v>
      </c>
      <c r="Y64" s="86">
        <f t="shared" si="3"/>
        <v>6</v>
      </c>
      <c r="Z64" s="85">
        <f t="shared" si="3"/>
        <v>5</v>
      </c>
      <c r="AA64" s="86">
        <f t="shared" si="3"/>
        <v>5</v>
      </c>
    </row>
    <row r="65" spans="1:27" ht="15" customHeight="1" x14ac:dyDescent="0.2">
      <c r="A65" s="9" t="s">
        <v>66</v>
      </c>
      <c r="B65" s="9">
        <f>APZh!B56</f>
        <v>41</v>
      </c>
      <c r="C65" s="74">
        <f>APZh!C56</f>
        <v>42</v>
      </c>
      <c r="D65" s="10">
        <f>APZh!D56</f>
        <v>41</v>
      </c>
      <c r="E65" s="12">
        <f>APZh!E56</f>
        <v>42</v>
      </c>
      <c r="F65" s="13">
        <f>APZh!F56</f>
        <v>3</v>
      </c>
      <c r="G65" s="74">
        <f>APZh!G56</f>
        <v>3</v>
      </c>
      <c r="H65" s="11">
        <f>APZh!H56</f>
        <v>3</v>
      </c>
      <c r="I65" s="12">
        <f>APZh!I56</f>
        <v>3</v>
      </c>
      <c r="J65" s="13">
        <f>APZh!J56</f>
        <v>4</v>
      </c>
      <c r="K65" s="74">
        <f>APZh!K56</f>
        <v>4</v>
      </c>
      <c r="L65" s="11">
        <f>APZh!L56</f>
        <v>4</v>
      </c>
      <c r="M65" s="10">
        <f>APZh!M56</f>
        <v>4</v>
      </c>
      <c r="N65" s="13">
        <f>APZh!N56</f>
        <v>62</v>
      </c>
      <c r="O65" s="10">
        <f>APZh!O56</f>
        <v>56</v>
      </c>
      <c r="P65" s="13">
        <f>APZh!P56</f>
        <v>38</v>
      </c>
      <c r="Q65" s="74">
        <f>APZh!Q56</f>
        <v>20</v>
      </c>
      <c r="R65" s="11">
        <f>APZh!R56</f>
        <v>45</v>
      </c>
      <c r="S65" s="12">
        <f>APZh!S56</f>
        <v>27</v>
      </c>
      <c r="T65" s="13">
        <f>APZh!T56</f>
        <v>38</v>
      </c>
      <c r="U65" s="74">
        <f>APZh!U56</f>
        <v>20</v>
      </c>
      <c r="V65" s="11">
        <f>APZh!V56</f>
        <v>45</v>
      </c>
      <c r="W65" s="12">
        <f>APZh!W56</f>
        <v>27</v>
      </c>
      <c r="X65" s="13">
        <f>APZh!X56</f>
        <v>1</v>
      </c>
      <c r="Y65" s="12">
        <f>APZh!Y56</f>
        <v>1</v>
      </c>
      <c r="Z65" s="10">
        <f>APZh!Z56</f>
        <v>1</v>
      </c>
      <c r="AA65" s="12">
        <f>APZh!AA56</f>
        <v>1</v>
      </c>
    </row>
    <row r="66" spans="1:27" ht="15" customHeight="1" x14ac:dyDescent="0.2">
      <c r="A66" s="9" t="s">
        <v>67</v>
      </c>
      <c r="B66" s="9">
        <f>APZh!B73</f>
        <v>60</v>
      </c>
      <c r="C66" s="74">
        <f>APZh!C73</f>
        <v>77</v>
      </c>
      <c r="D66" s="10">
        <f>APZh!D73</f>
        <v>64</v>
      </c>
      <c r="E66" s="12">
        <f>APZh!E73</f>
        <v>77</v>
      </c>
      <c r="F66" s="13">
        <f>APZh!F73</f>
        <v>0</v>
      </c>
      <c r="G66" s="74">
        <f>APZh!G73</f>
        <v>0</v>
      </c>
      <c r="H66" s="11">
        <f>APZh!H73</f>
        <v>0</v>
      </c>
      <c r="I66" s="12">
        <f>APZh!I73</f>
        <v>0</v>
      </c>
      <c r="J66" s="13">
        <f>APZh!J73</f>
        <v>36</v>
      </c>
      <c r="K66" s="74">
        <f>APZh!K73</f>
        <v>40</v>
      </c>
      <c r="L66" s="11">
        <f>APZh!L73</f>
        <v>36</v>
      </c>
      <c r="M66" s="10">
        <f>APZh!M73</f>
        <v>40</v>
      </c>
      <c r="N66" s="13">
        <f>APZh!N73</f>
        <v>24</v>
      </c>
      <c r="O66" s="10">
        <f>APZh!O73</f>
        <v>24</v>
      </c>
      <c r="P66" s="13">
        <f>APZh!P73</f>
        <v>2</v>
      </c>
      <c r="Q66" s="74">
        <f>APZh!Q73</f>
        <v>2</v>
      </c>
      <c r="R66" s="11">
        <f>APZh!R73</f>
        <v>2</v>
      </c>
      <c r="S66" s="12">
        <f>APZh!S73</f>
        <v>2</v>
      </c>
      <c r="T66" s="13">
        <f>APZh!T73</f>
        <v>2</v>
      </c>
      <c r="U66" s="74">
        <f>APZh!U73</f>
        <v>2</v>
      </c>
      <c r="V66" s="11">
        <f>APZh!V73</f>
        <v>2</v>
      </c>
      <c r="W66" s="12">
        <f>APZh!W73</f>
        <v>2</v>
      </c>
      <c r="X66" s="13">
        <f>APZh!X73</f>
        <v>0</v>
      </c>
      <c r="Y66" s="12">
        <f>APZh!Y73</f>
        <v>0</v>
      </c>
      <c r="Z66" s="10">
        <f>APZh!Z73</f>
        <v>0</v>
      </c>
      <c r="AA66" s="12">
        <f>APZh!AA73</f>
        <v>0</v>
      </c>
    </row>
    <row r="67" spans="1:27" ht="15" customHeight="1" x14ac:dyDescent="0.2">
      <c r="A67" s="9" t="s">
        <v>68</v>
      </c>
      <c r="B67" s="9">
        <f>APZh!B28</f>
        <v>34</v>
      </c>
      <c r="C67" s="74">
        <f>APZh!C28</f>
        <v>34</v>
      </c>
      <c r="D67" s="10">
        <f>APZh!D28</f>
        <v>33</v>
      </c>
      <c r="E67" s="12">
        <f>APZh!E28</f>
        <v>34</v>
      </c>
      <c r="F67" s="13">
        <f>APZh!F28</f>
        <v>0</v>
      </c>
      <c r="G67" s="74">
        <f>APZh!G28</f>
        <v>0</v>
      </c>
      <c r="H67" s="11">
        <f>APZh!H28</f>
        <v>0</v>
      </c>
      <c r="I67" s="12">
        <f>APZh!I28</f>
        <v>0</v>
      </c>
      <c r="J67" s="13">
        <f>APZh!J28</f>
        <v>6</v>
      </c>
      <c r="K67" s="74">
        <f>APZh!K28</f>
        <v>6</v>
      </c>
      <c r="L67" s="11">
        <f>APZh!L28</f>
        <v>6</v>
      </c>
      <c r="M67" s="10">
        <f>APZh!M28</f>
        <v>6</v>
      </c>
      <c r="N67" s="13">
        <f>APZh!N28</f>
        <v>22</v>
      </c>
      <c r="O67" s="10">
        <f>APZh!O28</f>
        <v>18</v>
      </c>
      <c r="P67" s="13">
        <f>APZh!P28</f>
        <v>48</v>
      </c>
      <c r="Q67" s="74">
        <f>APZh!Q28</f>
        <v>3</v>
      </c>
      <c r="R67" s="11">
        <f>APZh!R28</f>
        <v>48</v>
      </c>
      <c r="S67" s="12">
        <f>APZh!S28</f>
        <v>3</v>
      </c>
      <c r="T67" s="13">
        <f>APZh!T28</f>
        <v>48</v>
      </c>
      <c r="U67" s="74">
        <f>APZh!U28</f>
        <v>3</v>
      </c>
      <c r="V67" s="11">
        <f>APZh!V28</f>
        <v>48</v>
      </c>
      <c r="W67" s="12">
        <f>APZh!W28</f>
        <v>3</v>
      </c>
      <c r="X67" s="13">
        <f>APZh!X28</f>
        <v>0</v>
      </c>
      <c r="Y67" s="12">
        <f>APZh!Y28</f>
        <v>0</v>
      </c>
      <c r="Z67" s="10">
        <f>APZh!Z28</f>
        <v>0</v>
      </c>
      <c r="AA67" s="12">
        <f>APZh!AA28</f>
        <v>0</v>
      </c>
    </row>
    <row r="68" spans="1:27" ht="15" customHeight="1" x14ac:dyDescent="0.2">
      <c r="A68" s="9" t="s">
        <v>69</v>
      </c>
      <c r="B68" s="9">
        <f>APZh!B76</f>
        <v>109</v>
      </c>
      <c r="C68" s="74">
        <f>APZh!C76</f>
        <v>128</v>
      </c>
      <c r="D68" s="10">
        <f>APZh!D76</f>
        <v>96</v>
      </c>
      <c r="E68" s="12">
        <f>APZh!E76</f>
        <v>104</v>
      </c>
      <c r="F68" s="13">
        <f>APZh!F76</f>
        <v>3</v>
      </c>
      <c r="G68" s="74">
        <f>APZh!G76</f>
        <v>1</v>
      </c>
      <c r="H68" s="11">
        <f>APZh!H76</f>
        <v>3</v>
      </c>
      <c r="I68" s="12">
        <f>APZh!I76</f>
        <v>1</v>
      </c>
      <c r="J68" s="13">
        <f>APZh!J76</f>
        <v>15</v>
      </c>
      <c r="K68" s="74">
        <f>APZh!K76</f>
        <v>15</v>
      </c>
      <c r="L68" s="11">
        <f>APZh!L76</f>
        <v>15</v>
      </c>
      <c r="M68" s="10">
        <f>APZh!M76</f>
        <v>15</v>
      </c>
      <c r="N68" s="13">
        <f>APZh!N76</f>
        <v>47</v>
      </c>
      <c r="O68" s="10">
        <f>APZh!O76</f>
        <v>42</v>
      </c>
      <c r="P68" s="13">
        <f>APZh!P76</f>
        <v>3</v>
      </c>
      <c r="Q68" s="74">
        <f>APZh!Q76</f>
        <v>0</v>
      </c>
      <c r="R68" s="11">
        <f>APZh!R76</f>
        <v>3</v>
      </c>
      <c r="S68" s="12">
        <f>APZh!S76</f>
        <v>0</v>
      </c>
      <c r="T68" s="13">
        <f>APZh!T76</f>
        <v>3</v>
      </c>
      <c r="U68" s="74">
        <f>APZh!U76</f>
        <v>0</v>
      </c>
      <c r="V68" s="11">
        <f>APZh!V76</f>
        <v>3</v>
      </c>
      <c r="W68" s="12">
        <f>APZh!W76</f>
        <v>0</v>
      </c>
      <c r="X68" s="13">
        <f>APZh!X76</f>
        <v>1</v>
      </c>
      <c r="Y68" s="12">
        <f>APZh!Y76</f>
        <v>1</v>
      </c>
      <c r="Z68" s="10">
        <f>APZh!Z76</f>
        <v>0</v>
      </c>
      <c r="AA68" s="12">
        <f>APZh!AA76</f>
        <v>0</v>
      </c>
    </row>
    <row r="69" spans="1:27" ht="15" customHeight="1" x14ac:dyDescent="0.2">
      <c r="A69" s="8" t="s">
        <v>70</v>
      </c>
      <c r="B69" s="9">
        <f>APZh!B81</f>
        <v>73</v>
      </c>
      <c r="C69" s="74">
        <f>APZh!C81</f>
        <v>88</v>
      </c>
      <c r="D69" s="10">
        <f>APZh!D81</f>
        <v>73</v>
      </c>
      <c r="E69" s="12">
        <f>APZh!E81</f>
        <v>88</v>
      </c>
      <c r="F69" s="13">
        <f>APZh!F81</f>
        <v>14</v>
      </c>
      <c r="G69" s="74">
        <f>APZh!G81</f>
        <v>10</v>
      </c>
      <c r="H69" s="11">
        <f>APZh!H81</f>
        <v>14</v>
      </c>
      <c r="I69" s="12">
        <f>APZh!I81</f>
        <v>11</v>
      </c>
      <c r="J69" s="13">
        <f>APZh!J81</f>
        <v>45</v>
      </c>
      <c r="K69" s="74">
        <f>APZh!K81</f>
        <v>46</v>
      </c>
      <c r="L69" s="11">
        <f>APZh!L81</f>
        <v>45</v>
      </c>
      <c r="M69" s="10">
        <f>APZh!M81</f>
        <v>46</v>
      </c>
      <c r="N69" s="13">
        <f>APZh!N81</f>
        <v>50</v>
      </c>
      <c r="O69" s="10">
        <f>APZh!O81</f>
        <v>52</v>
      </c>
      <c r="P69" s="13">
        <f>APZh!P81</f>
        <v>23</v>
      </c>
      <c r="Q69" s="74">
        <f>APZh!Q81</f>
        <v>10</v>
      </c>
      <c r="R69" s="11">
        <f>APZh!R81</f>
        <v>23</v>
      </c>
      <c r="S69" s="12">
        <f>APZh!S81</f>
        <v>10</v>
      </c>
      <c r="T69" s="13">
        <f>APZh!T81</f>
        <v>23</v>
      </c>
      <c r="U69" s="74">
        <f>APZh!U81</f>
        <v>10</v>
      </c>
      <c r="V69" s="11">
        <f>APZh!V81</f>
        <v>23</v>
      </c>
      <c r="W69" s="12">
        <f>APZh!W81</f>
        <v>10</v>
      </c>
      <c r="X69" s="13">
        <f>APZh!X81</f>
        <v>2</v>
      </c>
      <c r="Y69" s="12">
        <f>APZh!Y81</f>
        <v>2</v>
      </c>
      <c r="Z69" s="10">
        <f>APZh!Z81</f>
        <v>6</v>
      </c>
      <c r="AA69" s="12">
        <f>APZh!AA81</f>
        <v>6</v>
      </c>
    </row>
    <row r="70" spans="1:27" ht="15" customHeight="1" x14ac:dyDescent="0.2">
      <c r="A70" s="8" t="s">
        <v>71</v>
      </c>
      <c r="B70" s="9">
        <f>APZh!B68</f>
        <v>46</v>
      </c>
      <c r="C70" s="74">
        <f>APZh!C68</f>
        <v>42</v>
      </c>
      <c r="D70" s="10">
        <f>APZh!D68</f>
        <v>36</v>
      </c>
      <c r="E70" s="12">
        <f>APZh!E68</f>
        <v>53</v>
      </c>
      <c r="F70" s="13">
        <f>APZh!F68</f>
        <v>0</v>
      </c>
      <c r="G70" s="74">
        <f>APZh!G68</f>
        <v>0</v>
      </c>
      <c r="H70" s="11">
        <f>APZh!H68</f>
        <v>0</v>
      </c>
      <c r="I70" s="12">
        <f>APZh!I68</f>
        <v>0</v>
      </c>
      <c r="J70" s="13">
        <f>APZh!J68</f>
        <v>29</v>
      </c>
      <c r="K70" s="74">
        <f>APZh!K68</f>
        <v>32</v>
      </c>
      <c r="L70" s="11">
        <f>APZh!L68</f>
        <v>29</v>
      </c>
      <c r="M70" s="10">
        <f>APZh!M68</f>
        <v>32</v>
      </c>
      <c r="N70" s="13">
        <f>APZh!N68</f>
        <v>66</v>
      </c>
      <c r="O70" s="10">
        <f>APZh!O68</f>
        <v>50</v>
      </c>
      <c r="P70" s="13">
        <f>APZh!P68</f>
        <v>4</v>
      </c>
      <c r="Q70" s="74">
        <f>APZh!Q68</f>
        <v>2</v>
      </c>
      <c r="R70" s="11">
        <f>APZh!R68</f>
        <v>4</v>
      </c>
      <c r="S70" s="12">
        <f>APZh!S68</f>
        <v>2</v>
      </c>
      <c r="T70" s="13">
        <f>APZh!T68</f>
        <v>4</v>
      </c>
      <c r="U70" s="74">
        <f>APZh!U68</f>
        <v>2</v>
      </c>
      <c r="V70" s="11">
        <f>APZh!V68</f>
        <v>4</v>
      </c>
      <c r="W70" s="12">
        <f>APZh!W68</f>
        <v>2</v>
      </c>
      <c r="X70" s="13">
        <f>APZh!X68</f>
        <v>2</v>
      </c>
      <c r="Y70" s="12">
        <f>APZh!Y68</f>
        <v>1</v>
      </c>
      <c r="Z70" s="10">
        <f>APZh!Z68</f>
        <v>0</v>
      </c>
      <c r="AA70" s="12">
        <f>APZh!AA68</f>
        <v>0</v>
      </c>
    </row>
    <row r="71" spans="1:27" ht="15" customHeight="1" x14ac:dyDescent="0.2">
      <c r="A71" s="9" t="s">
        <v>72</v>
      </c>
      <c r="B71" s="9">
        <f>APZh!B69</f>
        <v>9</v>
      </c>
      <c r="C71" s="74">
        <f>APZh!C69</f>
        <v>34</v>
      </c>
      <c r="D71" s="10">
        <f>APZh!D69</f>
        <v>2</v>
      </c>
      <c r="E71" s="12">
        <f>APZh!E69</f>
        <v>32</v>
      </c>
      <c r="F71" s="13">
        <f>APZh!F69</f>
        <v>68</v>
      </c>
      <c r="G71" s="74">
        <f>APZh!G69</f>
        <v>70</v>
      </c>
      <c r="H71" s="11">
        <f>APZh!H69</f>
        <v>66</v>
      </c>
      <c r="I71" s="12">
        <f>APZh!I69</f>
        <v>75</v>
      </c>
      <c r="J71" s="13">
        <f>APZh!J69</f>
        <v>87</v>
      </c>
      <c r="K71" s="74">
        <f>APZh!K69</f>
        <v>106</v>
      </c>
      <c r="L71" s="11">
        <f>APZh!L69</f>
        <v>87</v>
      </c>
      <c r="M71" s="10">
        <f>APZh!M69</f>
        <v>106</v>
      </c>
      <c r="N71" s="13">
        <f>APZh!N69</f>
        <v>74</v>
      </c>
      <c r="O71" s="10">
        <f>APZh!O69</f>
        <v>63</v>
      </c>
      <c r="P71" s="13">
        <f>APZh!P69</f>
        <v>64</v>
      </c>
      <c r="Q71" s="74">
        <f>APZh!Q69</f>
        <v>66</v>
      </c>
      <c r="R71" s="11">
        <f>APZh!R69</f>
        <v>54</v>
      </c>
      <c r="S71" s="12">
        <f>APZh!S69</f>
        <v>56</v>
      </c>
      <c r="T71" s="13">
        <f>APZh!T69</f>
        <v>64</v>
      </c>
      <c r="U71" s="74">
        <f>APZh!U69</f>
        <v>66</v>
      </c>
      <c r="V71" s="11">
        <f>APZh!V69</f>
        <v>54</v>
      </c>
      <c r="W71" s="12">
        <f>APZh!W69</f>
        <v>56</v>
      </c>
      <c r="X71" s="13">
        <f>APZh!X69</f>
        <v>0</v>
      </c>
      <c r="Y71" s="12">
        <f>APZh!Y69</f>
        <v>0</v>
      </c>
      <c r="Z71" s="10">
        <f>APZh!Z69</f>
        <v>0</v>
      </c>
      <c r="AA71" s="12">
        <f>APZh!AA69</f>
        <v>0</v>
      </c>
    </row>
    <row r="72" spans="1:27" ht="15" customHeight="1" x14ac:dyDescent="0.2">
      <c r="A72" s="9" t="s">
        <v>73</v>
      </c>
      <c r="B72" s="9">
        <f>APZh!B70</f>
        <v>63</v>
      </c>
      <c r="C72" s="74">
        <f>APZh!C70</f>
        <v>61</v>
      </c>
      <c r="D72" s="10">
        <f>APZh!D70</f>
        <v>50</v>
      </c>
      <c r="E72" s="12">
        <f>APZh!E70</f>
        <v>74</v>
      </c>
      <c r="F72" s="13">
        <f>APZh!F70</f>
        <v>0</v>
      </c>
      <c r="G72" s="74">
        <f>APZh!G70</f>
        <v>0</v>
      </c>
      <c r="H72" s="11">
        <f>APZh!H70</f>
        <v>0</v>
      </c>
      <c r="I72" s="12">
        <f>APZh!I70</f>
        <v>0</v>
      </c>
      <c r="J72" s="13">
        <f>APZh!J70</f>
        <v>57</v>
      </c>
      <c r="K72" s="74">
        <f>APZh!K70</f>
        <v>80</v>
      </c>
      <c r="L72" s="11">
        <f>APZh!L70</f>
        <v>57</v>
      </c>
      <c r="M72" s="10">
        <f>APZh!M70</f>
        <v>80</v>
      </c>
      <c r="N72" s="13">
        <f>APZh!N70</f>
        <v>73</v>
      </c>
      <c r="O72" s="10">
        <f>APZh!O70</f>
        <v>52</v>
      </c>
      <c r="P72" s="13">
        <f>APZh!P70</f>
        <v>13</v>
      </c>
      <c r="Q72" s="74">
        <f>APZh!Q70</f>
        <v>5</v>
      </c>
      <c r="R72" s="11">
        <f>APZh!R70</f>
        <v>13</v>
      </c>
      <c r="S72" s="12">
        <f>APZh!S70</f>
        <v>5</v>
      </c>
      <c r="T72" s="13">
        <f>APZh!T70</f>
        <v>13</v>
      </c>
      <c r="U72" s="74">
        <f>APZh!U70</f>
        <v>5</v>
      </c>
      <c r="V72" s="11">
        <f>APZh!V70</f>
        <v>13</v>
      </c>
      <c r="W72" s="12">
        <f>APZh!W70</f>
        <v>5</v>
      </c>
      <c r="X72" s="13">
        <f>APZh!X70</f>
        <v>0</v>
      </c>
      <c r="Y72" s="12">
        <f>APZh!Y70</f>
        <v>0</v>
      </c>
      <c r="Z72" s="10">
        <f>APZh!Z70</f>
        <v>0</v>
      </c>
      <c r="AA72" s="12">
        <f>APZh!AA70</f>
        <v>0</v>
      </c>
    </row>
    <row r="73" spans="1:27" ht="15" customHeight="1" x14ac:dyDescent="0.2">
      <c r="A73" s="9" t="s">
        <v>74</v>
      </c>
      <c r="B73" s="9">
        <f>APZh!B71</f>
        <v>19</v>
      </c>
      <c r="C73" s="74">
        <f>APZh!C71</f>
        <v>19</v>
      </c>
      <c r="D73" s="10">
        <f>APZh!D71</f>
        <v>17</v>
      </c>
      <c r="E73" s="12">
        <f>APZh!E71</f>
        <v>19</v>
      </c>
      <c r="F73" s="13">
        <f>APZh!F71</f>
        <v>16</v>
      </c>
      <c r="G73" s="74">
        <f>APZh!G71</f>
        <v>16</v>
      </c>
      <c r="H73" s="11">
        <f>APZh!H71</f>
        <v>15</v>
      </c>
      <c r="I73" s="12">
        <f>APZh!I71</f>
        <v>16</v>
      </c>
      <c r="J73" s="13">
        <f>APZh!J71</f>
        <v>37</v>
      </c>
      <c r="K73" s="74">
        <f>APZh!K71</f>
        <v>65</v>
      </c>
      <c r="L73" s="11">
        <f>APZh!L71</f>
        <v>37</v>
      </c>
      <c r="M73" s="10">
        <f>APZh!M71</f>
        <v>65</v>
      </c>
      <c r="N73" s="13">
        <f>APZh!N71</f>
        <v>60</v>
      </c>
      <c r="O73" s="10">
        <f>APZh!O71</f>
        <v>32</v>
      </c>
      <c r="P73" s="13">
        <f>APZh!P71</f>
        <v>52</v>
      </c>
      <c r="Q73" s="74">
        <f>APZh!Q71</f>
        <v>16</v>
      </c>
      <c r="R73" s="11">
        <f>APZh!R71</f>
        <v>52</v>
      </c>
      <c r="S73" s="12">
        <f>APZh!S71</f>
        <v>18</v>
      </c>
      <c r="T73" s="13">
        <f>APZh!T71</f>
        <v>52</v>
      </c>
      <c r="U73" s="74">
        <f>APZh!U71</f>
        <v>16</v>
      </c>
      <c r="V73" s="11">
        <f>APZh!V71</f>
        <v>52</v>
      </c>
      <c r="W73" s="12">
        <f>APZh!W71</f>
        <v>18</v>
      </c>
      <c r="X73" s="13">
        <f>APZh!X71</f>
        <v>1</v>
      </c>
      <c r="Y73" s="12">
        <f>APZh!Y71</f>
        <v>0</v>
      </c>
      <c r="Z73" s="10">
        <f>APZh!Z71</f>
        <v>3</v>
      </c>
      <c r="AA73" s="12">
        <f>APZh!AA71</f>
        <v>0</v>
      </c>
    </row>
    <row r="74" spans="1:27" ht="15" customHeight="1" x14ac:dyDescent="0.2">
      <c r="A74" s="9" t="s">
        <v>75</v>
      </c>
      <c r="B74" s="9">
        <f>APZh!B72</f>
        <v>102</v>
      </c>
      <c r="C74" s="74">
        <f>APZh!C72</f>
        <v>111</v>
      </c>
      <c r="D74" s="10">
        <f>APZh!D72</f>
        <v>104</v>
      </c>
      <c r="E74" s="12">
        <f>APZh!E72</f>
        <v>110</v>
      </c>
      <c r="F74" s="13">
        <f>APZh!F72</f>
        <v>13</v>
      </c>
      <c r="G74" s="74">
        <f>APZh!G72</f>
        <v>13</v>
      </c>
      <c r="H74" s="11">
        <f>APZh!H72</f>
        <v>13</v>
      </c>
      <c r="I74" s="12">
        <f>APZh!I72</f>
        <v>13</v>
      </c>
      <c r="J74" s="13">
        <f>APZh!J72</f>
        <v>149</v>
      </c>
      <c r="K74" s="74">
        <f>APZh!K72</f>
        <v>235</v>
      </c>
      <c r="L74" s="11">
        <f>APZh!L72</f>
        <v>149</v>
      </c>
      <c r="M74" s="10">
        <f>APZh!M72</f>
        <v>235</v>
      </c>
      <c r="N74" s="13">
        <f>APZh!N72</f>
        <v>62</v>
      </c>
      <c r="O74" s="10">
        <f>APZh!O72</f>
        <v>53</v>
      </c>
      <c r="P74" s="13">
        <f>APZh!P72</f>
        <v>24</v>
      </c>
      <c r="Q74" s="74">
        <f>APZh!Q72</f>
        <v>11</v>
      </c>
      <c r="R74" s="11">
        <f>APZh!R72</f>
        <v>24</v>
      </c>
      <c r="S74" s="12">
        <f>APZh!S72</f>
        <v>11</v>
      </c>
      <c r="T74" s="13">
        <f>APZh!T72</f>
        <v>24</v>
      </c>
      <c r="U74" s="74">
        <f>APZh!U72</f>
        <v>11</v>
      </c>
      <c r="V74" s="11">
        <f>APZh!V72</f>
        <v>24</v>
      </c>
      <c r="W74" s="12">
        <f>APZh!W72</f>
        <v>11</v>
      </c>
      <c r="X74" s="13">
        <f>APZh!X72</f>
        <v>0</v>
      </c>
      <c r="Y74" s="12">
        <f>APZh!Y72</f>
        <v>0</v>
      </c>
      <c r="Z74" s="10">
        <f>APZh!Z72</f>
        <v>0</v>
      </c>
      <c r="AA74" s="12">
        <f>APZh!AA72</f>
        <v>0</v>
      </c>
    </row>
    <row r="75" spans="1:27" ht="15" customHeight="1" x14ac:dyDescent="0.2">
      <c r="A75" s="9" t="s">
        <v>76</v>
      </c>
      <c r="B75" s="9">
        <f>APZh!B78</f>
        <v>36</v>
      </c>
      <c r="C75" s="74">
        <f>APZh!C78</f>
        <v>54</v>
      </c>
      <c r="D75" s="10">
        <f>APZh!D78</f>
        <v>36</v>
      </c>
      <c r="E75" s="12">
        <f>APZh!E78</f>
        <v>54</v>
      </c>
      <c r="F75" s="13">
        <f>APZh!F78</f>
        <v>6</v>
      </c>
      <c r="G75" s="74">
        <f>APZh!G78</f>
        <v>1</v>
      </c>
      <c r="H75" s="11">
        <f>APZh!H78</f>
        <v>6</v>
      </c>
      <c r="I75" s="12">
        <f>APZh!I78</f>
        <v>6</v>
      </c>
      <c r="J75" s="13">
        <f>APZh!J78</f>
        <v>55</v>
      </c>
      <c r="K75" s="74">
        <f>APZh!K78</f>
        <v>95</v>
      </c>
      <c r="L75" s="11">
        <f>APZh!L78</f>
        <v>55</v>
      </c>
      <c r="M75" s="10">
        <f>APZh!M78</f>
        <v>96</v>
      </c>
      <c r="N75" s="13">
        <f>APZh!N78</f>
        <v>35</v>
      </c>
      <c r="O75" s="10">
        <f>APZh!O78</f>
        <v>24</v>
      </c>
      <c r="P75" s="13">
        <f>APZh!P78</f>
        <v>16</v>
      </c>
      <c r="Q75" s="74">
        <f>APZh!Q78</f>
        <v>6</v>
      </c>
      <c r="R75" s="11">
        <f>APZh!R78</f>
        <v>14</v>
      </c>
      <c r="S75" s="12">
        <f>APZh!S78</f>
        <v>8</v>
      </c>
      <c r="T75" s="13">
        <f>APZh!T78</f>
        <v>16</v>
      </c>
      <c r="U75" s="74">
        <f>APZh!U78</f>
        <v>6</v>
      </c>
      <c r="V75" s="11">
        <f>APZh!V78</f>
        <v>14</v>
      </c>
      <c r="W75" s="12">
        <f>APZh!W78</f>
        <v>8</v>
      </c>
      <c r="X75" s="13">
        <f>APZh!X78</f>
        <v>0</v>
      </c>
      <c r="Y75" s="12">
        <f>APZh!Y78</f>
        <v>0</v>
      </c>
      <c r="Z75" s="10">
        <f>APZh!Z78</f>
        <v>0</v>
      </c>
      <c r="AA75" s="12">
        <f>APZh!AA78</f>
        <v>0</v>
      </c>
    </row>
    <row r="76" spans="1:27" ht="15" customHeight="1" x14ac:dyDescent="0.2">
      <c r="A76" s="9" t="s">
        <v>77</v>
      </c>
      <c r="B76" s="9">
        <f>APZh!B80</f>
        <v>85</v>
      </c>
      <c r="C76" s="74">
        <f>APZh!C80</f>
        <v>171</v>
      </c>
      <c r="D76" s="10">
        <f>APZh!D80</f>
        <v>84</v>
      </c>
      <c r="E76" s="12">
        <f>APZh!E80</f>
        <v>174</v>
      </c>
      <c r="F76" s="13">
        <f>APZh!F80</f>
        <v>2</v>
      </c>
      <c r="G76" s="74">
        <f>APZh!G80</f>
        <v>0</v>
      </c>
      <c r="H76" s="11">
        <f>APZh!H80</f>
        <v>2</v>
      </c>
      <c r="I76" s="12">
        <f>APZh!I80</f>
        <v>0</v>
      </c>
      <c r="J76" s="13">
        <f>APZh!J80</f>
        <v>72</v>
      </c>
      <c r="K76" s="74">
        <f>APZh!K80</f>
        <v>74</v>
      </c>
      <c r="L76" s="11">
        <f>APZh!L80</f>
        <v>72</v>
      </c>
      <c r="M76" s="10">
        <f>APZh!M80</f>
        <v>74</v>
      </c>
      <c r="N76" s="13">
        <f>APZh!N80</f>
        <v>42</v>
      </c>
      <c r="O76" s="10">
        <f>APZh!O80</f>
        <v>39</v>
      </c>
      <c r="P76" s="13">
        <f>APZh!P80</f>
        <v>7</v>
      </c>
      <c r="Q76" s="74">
        <f>APZh!Q80</f>
        <v>7</v>
      </c>
      <c r="R76" s="11">
        <f>APZh!R80</f>
        <v>7</v>
      </c>
      <c r="S76" s="12">
        <f>APZh!S80</f>
        <v>12</v>
      </c>
      <c r="T76" s="13">
        <f>APZh!T80</f>
        <v>7</v>
      </c>
      <c r="U76" s="74">
        <f>APZh!U80</f>
        <v>7</v>
      </c>
      <c r="V76" s="11">
        <f>APZh!V80</f>
        <v>7</v>
      </c>
      <c r="W76" s="12">
        <f>APZh!W80</f>
        <v>12</v>
      </c>
      <c r="X76" s="13">
        <f>APZh!X80</f>
        <v>1</v>
      </c>
      <c r="Y76" s="12">
        <f>APZh!Y80</f>
        <v>1</v>
      </c>
      <c r="Z76" s="10">
        <f>APZh!Z80</f>
        <v>1</v>
      </c>
      <c r="AA76" s="12">
        <f>APZh!AA80</f>
        <v>2</v>
      </c>
    </row>
    <row r="77" spans="1:27" x14ac:dyDescent="0.2">
      <c r="A77" s="83" t="s">
        <v>102</v>
      </c>
      <c r="B77" s="83">
        <f>SUM(B65:B76)</f>
        <v>677</v>
      </c>
      <c r="C77" s="84">
        <f t="shared" ref="C77:AA77" si="4">SUM(C65:C76)</f>
        <v>861</v>
      </c>
      <c r="D77" s="85">
        <f t="shared" si="4"/>
        <v>636</v>
      </c>
      <c r="E77" s="86">
        <f t="shared" si="4"/>
        <v>861</v>
      </c>
      <c r="F77" s="87">
        <f t="shared" si="4"/>
        <v>125</v>
      </c>
      <c r="G77" s="84">
        <f t="shared" si="4"/>
        <v>114</v>
      </c>
      <c r="H77" s="88">
        <f t="shared" si="4"/>
        <v>122</v>
      </c>
      <c r="I77" s="86">
        <f t="shared" si="4"/>
        <v>125</v>
      </c>
      <c r="J77" s="87">
        <f t="shared" si="4"/>
        <v>592</v>
      </c>
      <c r="K77" s="84">
        <f t="shared" si="4"/>
        <v>798</v>
      </c>
      <c r="L77" s="88">
        <f t="shared" si="4"/>
        <v>592</v>
      </c>
      <c r="M77" s="85">
        <f t="shared" si="4"/>
        <v>799</v>
      </c>
      <c r="N77" s="87">
        <f t="shared" si="4"/>
        <v>617</v>
      </c>
      <c r="O77" s="85">
        <f t="shared" si="4"/>
        <v>505</v>
      </c>
      <c r="P77" s="87">
        <f t="shared" si="4"/>
        <v>294</v>
      </c>
      <c r="Q77" s="84">
        <f t="shared" si="4"/>
        <v>148</v>
      </c>
      <c r="R77" s="88">
        <f t="shared" si="4"/>
        <v>289</v>
      </c>
      <c r="S77" s="86">
        <f t="shared" si="4"/>
        <v>154</v>
      </c>
      <c r="T77" s="87">
        <f t="shared" si="4"/>
        <v>294</v>
      </c>
      <c r="U77" s="84">
        <f t="shared" si="4"/>
        <v>148</v>
      </c>
      <c r="V77" s="88">
        <f t="shared" si="4"/>
        <v>289</v>
      </c>
      <c r="W77" s="86">
        <f t="shared" si="4"/>
        <v>154</v>
      </c>
      <c r="X77" s="87">
        <f t="shared" si="4"/>
        <v>8</v>
      </c>
      <c r="Y77" s="86">
        <f t="shared" si="4"/>
        <v>6</v>
      </c>
      <c r="Z77" s="85">
        <f t="shared" si="4"/>
        <v>11</v>
      </c>
      <c r="AA77" s="86">
        <f t="shared" si="4"/>
        <v>9</v>
      </c>
    </row>
    <row r="78" spans="1:27" ht="15" customHeight="1" x14ac:dyDescent="0.2">
      <c r="A78" s="9" t="s">
        <v>79</v>
      </c>
      <c r="B78" s="9">
        <f>APZh!B85</f>
        <v>71</v>
      </c>
      <c r="C78" s="74">
        <f>APZh!C85</f>
        <v>94</v>
      </c>
      <c r="D78" s="10">
        <f>APZh!D85</f>
        <v>72</v>
      </c>
      <c r="E78" s="12">
        <f>APZh!E85</f>
        <v>86</v>
      </c>
      <c r="F78" s="13">
        <f>APZh!F85</f>
        <v>54</v>
      </c>
      <c r="G78" s="74">
        <f>APZh!G85</f>
        <v>23</v>
      </c>
      <c r="H78" s="11">
        <f>APZh!H85</f>
        <v>49</v>
      </c>
      <c r="I78" s="12">
        <f>APZh!I85</f>
        <v>23</v>
      </c>
      <c r="J78" s="13">
        <f>APZh!J85</f>
        <v>93</v>
      </c>
      <c r="K78" s="74">
        <f>APZh!K85</f>
        <v>121</v>
      </c>
      <c r="L78" s="11">
        <f>APZh!L85</f>
        <v>94</v>
      </c>
      <c r="M78" s="10">
        <f>APZh!M85</f>
        <v>121</v>
      </c>
      <c r="N78" s="13">
        <f>APZh!N85</f>
        <v>22</v>
      </c>
      <c r="O78" s="10">
        <f>APZh!O85</f>
        <v>9</v>
      </c>
      <c r="P78" s="13">
        <f>APZh!P85</f>
        <v>0</v>
      </c>
      <c r="Q78" s="74">
        <f>APZh!Q85</f>
        <v>0</v>
      </c>
      <c r="R78" s="11">
        <f>APZh!R85</f>
        <v>0</v>
      </c>
      <c r="S78" s="12">
        <f>APZh!S85</f>
        <v>0</v>
      </c>
      <c r="T78" s="13">
        <f>APZh!T85</f>
        <v>0</v>
      </c>
      <c r="U78" s="74">
        <f>APZh!U85</f>
        <v>0</v>
      </c>
      <c r="V78" s="11">
        <f>APZh!V85</f>
        <v>0</v>
      </c>
      <c r="W78" s="12">
        <f>APZh!W85</f>
        <v>0</v>
      </c>
      <c r="X78" s="13">
        <f>APZh!X85</f>
        <v>0</v>
      </c>
      <c r="Y78" s="12">
        <f>APZh!Y85</f>
        <v>0</v>
      </c>
      <c r="Z78" s="10">
        <f>APZh!Z85</f>
        <v>0</v>
      </c>
      <c r="AA78" s="12">
        <f>APZh!AA85</f>
        <v>0</v>
      </c>
    </row>
    <row r="79" spans="1:27" ht="15" customHeight="1" x14ac:dyDescent="0.2">
      <c r="A79" s="9" t="s">
        <v>80</v>
      </c>
      <c r="B79" s="9">
        <f>APZh!B88</f>
        <v>15</v>
      </c>
      <c r="C79" s="74">
        <f>APZh!C88</f>
        <v>14</v>
      </c>
      <c r="D79" s="10">
        <f>APZh!D88</f>
        <v>14</v>
      </c>
      <c r="E79" s="12">
        <f>APZh!E88</f>
        <v>13</v>
      </c>
      <c r="F79" s="13">
        <f>APZh!F88</f>
        <v>4</v>
      </c>
      <c r="G79" s="74">
        <f>APZh!G88</f>
        <v>0</v>
      </c>
      <c r="H79" s="11">
        <f>APZh!H88</f>
        <v>7</v>
      </c>
      <c r="I79" s="12">
        <f>APZh!I88</f>
        <v>0</v>
      </c>
      <c r="J79" s="13">
        <f>APZh!J88</f>
        <v>187</v>
      </c>
      <c r="K79" s="74">
        <f>APZh!K88</f>
        <v>189</v>
      </c>
      <c r="L79" s="11">
        <f>APZh!L88</f>
        <v>119</v>
      </c>
      <c r="M79" s="10">
        <f>APZh!M88</f>
        <v>124</v>
      </c>
      <c r="N79" s="13">
        <f>APZh!N88</f>
        <v>94</v>
      </c>
      <c r="O79" s="10">
        <f>APZh!O88</f>
        <v>51</v>
      </c>
      <c r="P79" s="13">
        <f>APZh!P88</f>
        <v>10</v>
      </c>
      <c r="Q79" s="74">
        <f>APZh!Q88</f>
        <v>1</v>
      </c>
      <c r="R79" s="11">
        <f>APZh!R88</f>
        <v>10</v>
      </c>
      <c r="S79" s="12">
        <f>APZh!S88</f>
        <v>1</v>
      </c>
      <c r="T79" s="13">
        <f>APZh!T88</f>
        <v>10</v>
      </c>
      <c r="U79" s="74">
        <f>APZh!U88</f>
        <v>1</v>
      </c>
      <c r="V79" s="11">
        <f>APZh!V88</f>
        <v>10</v>
      </c>
      <c r="W79" s="12">
        <f>APZh!W88</f>
        <v>1</v>
      </c>
      <c r="X79" s="13">
        <f>APZh!X88</f>
        <v>1</v>
      </c>
      <c r="Y79" s="12">
        <f>APZh!Y88</f>
        <v>1</v>
      </c>
      <c r="Z79" s="10">
        <f>APZh!Z88</f>
        <v>2</v>
      </c>
      <c r="AA79" s="12">
        <f>APZh!AA88</f>
        <v>1</v>
      </c>
    </row>
    <row r="80" spans="1:27" ht="15" customHeight="1" x14ac:dyDescent="0.2">
      <c r="A80" s="9" t="s">
        <v>81</v>
      </c>
      <c r="B80" s="9">
        <f>APZh!B75</f>
        <v>51</v>
      </c>
      <c r="C80" s="74">
        <f>APZh!C75</f>
        <v>70</v>
      </c>
      <c r="D80" s="10">
        <f>APZh!D75</f>
        <v>45</v>
      </c>
      <c r="E80" s="12">
        <f>APZh!E75</f>
        <v>71</v>
      </c>
      <c r="F80" s="13">
        <f>APZh!F75</f>
        <v>2</v>
      </c>
      <c r="G80" s="74">
        <f>APZh!G75</f>
        <v>0</v>
      </c>
      <c r="H80" s="11">
        <f>APZh!H75</f>
        <v>2</v>
      </c>
      <c r="I80" s="12">
        <f>APZh!I75</f>
        <v>0</v>
      </c>
      <c r="J80" s="13">
        <f>APZh!J75</f>
        <v>60</v>
      </c>
      <c r="K80" s="74">
        <f>APZh!K75</f>
        <v>66</v>
      </c>
      <c r="L80" s="11">
        <f>APZh!L75</f>
        <v>60</v>
      </c>
      <c r="M80" s="10">
        <f>APZh!M75</f>
        <v>66</v>
      </c>
      <c r="N80" s="13">
        <f>APZh!N75</f>
        <v>30</v>
      </c>
      <c r="O80" s="10">
        <f>APZh!O75</f>
        <v>20</v>
      </c>
      <c r="P80" s="13">
        <f>APZh!P75</f>
        <v>0</v>
      </c>
      <c r="Q80" s="74">
        <f>APZh!Q75</f>
        <v>0</v>
      </c>
      <c r="R80" s="11">
        <f>APZh!R75</f>
        <v>0</v>
      </c>
      <c r="S80" s="12">
        <f>APZh!S75</f>
        <v>0</v>
      </c>
      <c r="T80" s="13">
        <f>APZh!T75</f>
        <v>0</v>
      </c>
      <c r="U80" s="74">
        <f>APZh!U75</f>
        <v>0</v>
      </c>
      <c r="V80" s="11">
        <f>APZh!V75</f>
        <v>0</v>
      </c>
      <c r="W80" s="12">
        <f>APZh!W75</f>
        <v>0</v>
      </c>
      <c r="X80" s="13">
        <f>APZh!X75</f>
        <v>0</v>
      </c>
      <c r="Y80" s="12">
        <f>APZh!Y75</f>
        <v>0</v>
      </c>
      <c r="Z80" s="10">
        <f>APZh!Z75</f>
        <v>0</v>
      </c>
      <c r="AA80" s="12">
        <f>APZh!AA75</f>
        <v>0</v>
      </c>
    </row>
    <row r="81" spans="1:27" ht="15" customHeight="1" x14ac:dyDescent="0.2">
      <c r="A81" s="9" t="s">
        <v>82</v>
      </c>
      <c r="B81" s="9">
        <f>APZh!B91</f>
        <v>15</v>
      </c>
      <c r="C81" s="74">
        <f>APZh!C91</f>
        <v>15</v>
      </c>
      <c r="D81" s="10">
        <f>APZh!D91</f>
        <v>3</v>
      </c>
      <c r="E81" s="12">
        <f>APZh!E91</f>
        <v>3</v>
      </c>
      <c r="F81" s="13">
        <f>APZh!F91</f>
        <v>13</v>
      </c>
      <c r="G81" s="74">
        <f>APZh!G91</f>
        <v>4</v>
      </c>
      <c r="H81" s="11">
        <f>APZh!H91</f>
        <v>13</v>
      </c>
      <c r="I81" s="12">
        <f>APZh!I91</f>
        <v>9</v>
      </c>
      <c r="J81" s="13">
        <f>APZh!J91</f>
        <v>58</v>
      </c>
      <c r="K81" s="74">
        <f>APZh!K91</f>
        <v>57</v>
      </c>
      <c r="L81" s="11">
        <f>APZh!L91</f>
        <v>58</v>
      </c>
      <c r="M81" s="10">
        <f>APZh!M91</f>
        <v>70</v>
      </c>
      <c r="N81" s="13">
        <f>APZh!N91</f>
        <v>49</v>
      </c>
      <c r="O81" s="10">
        <f>APZh!O91</f>
        <v>37</v>
      </c>
      <c r="P81" s="13">
        <f>APZh!P91</f>
        <v>37</v>
      </c>
      <c r="Q81" s="74">
        <f>APZh!Q91</f>
        <v>18</v>
      </c>
      <c r="R81" s="11">
        <f>APZh!R91</f>
        <v>38</v>
      </c>
      <c r="S81" s="12">
        <f>APZh!S91</f>
        <v>19</v>
      </c>
      <c r="T81" s="13">
        <f>APZh!T91</f>
        <v>37</v>
      </c>
      <c r="U81" s="74">
        <f>APZh!U91</f>
        <v>18</v>
      </c>
      <c r="V81" s="11">
        <f>APZh!V91</f>
        <v>38</v>
      </c>
      <c r="W81" s="12">
        <f>APZh!W91</f>
        <v>19</v>
      </c>
      <c r="X81" s="13">
        <f>APZh!X91</f>
        <v>1</v>
      </c>
      <c r="Y81" s="12">
        <f>APZh!Y91</f>
        <v>0</v>
      </c>
      <c r="Z81" s="10">
        <f>APZh!Z91</f>
        <v>0</v>
      </c>
      <c r="AA81" s="12">
        <f>APZh!AA91</f>
        <v>0</v>
      </c>
    </row>
    <row r="82" spans="1:27" ht="15" customHeight="1" x14ac:dyDescent="0.2">
      <c r="A82" s="9" t="s">
        <v>83</v>
      </c>
      <c r="B82" s="9">
        <f>APZh!B92</f>
        <v>65</v>
      </c>
      <c r="C82" s="74">
        <f>APZh!C92</f>
        <v>116</v>
      </c>
      <c r="D82" s="10">
        <f>APZh!D92</f>
        <v>66</v>
      </c>
      <c r="E82" s="12">
        <f>APZh!E92</f>
        <v>117</v>
      </c>
      <c r="F82" s="13">
        <f>APZh!F92</f>
        <v>6</v>
      </c>
      <c r="G82" s="74">
        <f>APZh!G92</f>
        <v>3</v>
      </c>
      <c r="H82" s="11">
        <f>APZh!H92</f>
        <v>3</v>
      </c>
      <c r="I82" s="12">
        <f>APZh!I92</f>
        <v>3</v>
      </c>
      <c r="J82" s="13">
        <f>APZh!J92</f>
        <v>84</v>
      </c>
      <c r="K82" s="74">
        <f>APZh!K92</f>
        <v>117</v>
      </c>
      <c r="L82" s="11">
        <f>APZh!L92</f>
        <v>84</v>
      </c>
      <c r="M82" s="10">
        <f>APZh!M92</f>
        <v>117</v>
      </c>
      <c r="N82" s="13">
        <f>APZh!N92</f>
        <v>117</v>
      </c>
      <c r="O82" s="10">
        <f>APZh!O92</f>
        <v>70</v>
      </c>
      <c r="P82" s="13">
        <f>APZh!P92</f>
        <v>21</v>
      </c>
      <c r="Q82" s="74">
        <f>APZh!Q92</f>
        <v>0</v>
      </c>
      <c r="R82" s="11">
        <f>APZh!R92</f>
        <v>17</v>
      </c>
      <c r="S82" s="12">
        <f>APZh!S92</f>
        <v>3</v>
      </c>
      <c r="T82" s="13">
        <f>APZh!T92</f>
        <v>21</v>
      </c>
      <c r="U82" s="74">
        <f>APZh!U92</f>
        <v>0</v>
      </c>
      <c r="V82" s="11">
        <f>APZh!V92</f>
        <v>17</v>
      </c>
      <c r="W82" s="12">
        <f>APZh!W92</f>
        <v>3</v>
      </c>
      <c r="X82" s="13">
        <f>APZh!X92</f>
        <v>0</v>
      </c>
      <c r="Y82" s="12">
        <f>APZh!Y92</f>
        <v>0</v>
      </c>
      <c r="Z82" s="10">
        <f>APZh!Z92</f>
        <v>43</v>
      </c>
      <c r="AA82" s="12">
        <f>APZh!AA92</f>
        <v>44</v>
      </c>
    </row>
    <row r="83" spans="1:27" ht="15" customHeight="1" x14ac:dyDescent="0.2">
      <c r="A83" s="9" t="s">
        <v>85</v>
      </c>
      <c r="B83" s="9">
        <f>APZh!B74</f>
        <v>49</v>
      </c>
      <c r="C83" s="74">
        <f>APZh!C74</f>
        <v>50</v>
      </c>
      <c r="D83" s="10">
        <f>APZh!D74</f>
        <v>47</v>
      </c>
      <c r="E83" s="12">
        <f>APZh!E74</f>
        <v>55</v>
      </c>
      <c r="F83" s="13">
        <f>APZh!F74</f>
        <v>0</v>
      </c>
      <c r="G83" s="74">
        <f>APZh!G74</f>
        <v>0</v>
      </c>
      <c r="H83" s="11">
        <f>APZh!H74</f>
        <v>0</v>
      </c>
      <c r="I83" s="12">
        <f>APZh!I74</f>
        <v>0</v>
      </c>
      <c r="J83" s="13">
        <f>APZh!J74</f>
        <v>47</v>
      </c>
      <c r="K83" s="74">
        <f>APZh!K74</f>
        <v>62</v>
      </c>
      <c r="L83" s="11">
        <f>APZh!L74</f>
        <v>46</v>
      </c>
      <c r="M83" s="10">
        <f>APZh!M74</f>
        <v>62</v>
      </c>
      <c r="N83" s="13">
        <f>APZh!N74</f>
        <v>18</v>
      </c>
      <c r="O83" s="10">
        <f>APZh!O74</f>
        <v>16</v>
      </c>
      <c r="P83" s="13">
        <f>APZh!P74</f>
        <v>12</v>
      </c>
      <c r="Q83" s="74">
        <f>APZh!Q74</f>
        <v>5</v>
      </c>
      <c r="R83" s="11">
        <f>APZh!R74</f>
        <v>10</v>
      </c>
      <c r="S83" s="12">
        <f>APZh!S74</f>
        <v>6</v>
      </c>
      <c r="T83" s="13">
        <f>APZh!T74</f>
        <v>12</v>
      </c>
      <c r="U83" s="74">
        <f>APZh!U74</f>
        <v>5</v>
      </c>
      <c r="V83" s="11">
        <f>APZh!V74</f>
        <v>10</v>
      </c>
      <c r="W83" s="12">
        <f>APZh!W74</f>
        <v>6</v>
      </c>
      <c r="X83" s="13">
        <f>APZh!X74</f>
        <v>0</v>
      </c>
      <c r="Y83" s="12">
        <f>APZh!Y74</f>
        <v>0</v>
      </c>
      <c r="Z83" s="10">
        <f>APZh!Z74</f>
        <v>0</v>
      </c>
      <c r="AA83" s="12">
        <f>APZh!AA74</f>
        <v>0</v>
      </c>
    </row>
    <row r="84" spans="1:27" ht="15" customHeight="1" x14ac:dyDescent="0.2">
      <c r="A84" s="9" t="s">
        <v>86</v>
      </c>
      <c r="B84" s="9">
        <f>APZh!B77</f>
        <v>68</v>
      </c>
      <c r="C84" s="74">
        <f>APZh!C77</f>
        <v>71</v>
      </c>
      <c r="D84" s="10">
        <f>APZh!D77</f>
        <v>68</v>
      </c>
      <c r="E84" s="12">
        <f>APZh!E77</f>
        <v>73</v>
      </c>
      <c r="F84" s="13">
        <f>APZh!F77</f>
        <v>1</v>
      </c>
      <c r="G84" s="74">
        <f>APZh!G77</f>
        <v>0</v>
      </c>
      <c r="H84" s="11">
        <f>APZh!H77</f>
        <v>1</v>
      </c>
      <c r="I84" s="12">
        <f>APZh!I77</f>
        <v>0</v>
      </c>
      <c r="J84" s="13">
        <f>APZh!J77</f>
        <v>57</v>
      </c>
      <c r="K84" s="74">
        <f>APZh!K77</f>
        <v>75</v>
      </c>
      <c r="L84" s="11">
        <f>APZh!L77</f>
        <v>57</v>
      </c>
      <c r="M84" s="10">
        <f>APZh!M77</f>
        <v>77</v>
      </c>
      <c r="N84" s="13">
        <f>APZh!N77</f>
        <v>8</v>
      </c>
      <c r="O84" s="10">
        <f>APZh!O77</f>
        <v>5</v>
      </c>
      <c r="P84" s="13">
        <f>APZh!P77</f>
        <v>21</v>
      </c>
      <c r="Q84" s="74">
        <f>APZh!Q77</f>
        <v>7</v>
      </c>
      <c r="R84" s="11">
        <f>APZh!R77</f>
        <v>18</v>
      </c>
      <c r="S84" s="12">
        <f>APZh!S77</f>
        <v>8</v>
      </c>
      <c r="T84" s="13">
        <f>APZh!T77</f>
        <v>21</v>
      </c>
      <c r="U84" s="74">
        <f>APZh!U77</f>
        <v>7</v>
      </c>
      <c r="V84" s="11">
        <f>APZh!V77</f>
        <v>18</v>
      </c>
      <c r="W84" s="12">
        <f>APZh!W77</f>
        <v>8</v>
      </c>
      <c r="X84" s="13">
        <f>APZh!X77</f>
        <v>0</v>
      </c>
      <c r="Y84" s="12">
        <f>APZh!Y77</f>
        <v>0</v>
      </c>
      <c r="Z84" s="10">
        <f>APZh!Z77</f>
        <v>0</v>
      </c>
      <c r="AA84" s="12">
        <f>APZh!AA77</f>
        <v>0</v>
      </c>
    </row>
    <row r="85" spans="1:27" ht="15" customHeight="1" x14ac:dyDescent="0.2">
      <c r="A85" s="9" t="s">
        <v>87</v>
      </c>
      <c r="B85" s="9">
        <f>APZh!B93</f>
        <v>57</v>
      </c>
      <c r="C85" s="74">
        <f>APZh!C93</f>
        <v>62</v>
      </c>
      <c r="D85" s="10">
        <f>APZh!D93</f>
        <v>57</v>
      </c>
      <c r="E85" s="12">
        <f>APZh!E93</f>
        <v>62</v>
      </c>
      <c r="F85" s="13">
        <f>APZh!F93</f>
        <v>0</v>
      </c>
      <c r="G85" s="74">
        <f>APZh!G93</f>
        <v>0</v>
      </c>
      <c r="H85" s="11">
        <f>APZh!H93</f>
        <v>0</v>
      </c>
      <c r="I85" s="12">
        <f>APZh!I93</f>
        <v>0</v>
      </c>
      <c r="J85" s="13">
        <f>APZh!J93</f>
        <v>117</v>
      </c>
      <c r="K85" s="74">
        <f>APZh!K93</f>
        <v>129</v>
      </c>
      <c r="L85" s="11">
        <f>APZh!L93</f>
        <v>117</v>
      </c>
      <c r="M85" s="10">
        <f>APZh!M93</f>
        <v>128</v>
      </c>
      <c r="N85" s="13">
        <f>APZh!N93</f>
        <v>23</v>
      </c>
      <c r="O85" s="10">
        <f>APZh!O93</f>
        <v>21</v>
      </c>
      <c r="P85" s="13">
        <f>APZh!P93</f>
        <v>34</v>
      </c>
      <c r="Q85" s="74">
        <f>APZh!Q93</f>
        <v>8</v>
      </c>
      <c r="R85" s="11">
        <f>APZh!R93</f>
        <v>33</v>
      </c>
      <c r="S85" s="12">
        <f>APZh!S93</f>
        <v>23</v>
      </c>
      <c r="T85" s="13">
        <f>APZh!T93</f>
        <v>34</v>
      </c>
      <c r="U85" s="74">
        <f>APZh!U93</f>
        <v>8</v>
      </c>
      <c r="V85" s="11">
        <f>APZh!V93</f>
        <v>33</v>
      </c>
      <c r="W85" s="12">
        <f>APZh!W93</f>
        <v>23</v>
      </c>
      <c r="X85" s="13">
        <f>APZh!X93</f>
        <v>0</v>
      </c>
      <c r="Y85" s="12">
        <f>APZh!Y93</f>
        <v>0</v>
      </c>
      <c r="Z85" s="10">
        <f>APZh!Z93</f>
        <v>0</v>
      </c>
      <c r="AA85" s="12">
        <f>APZh!AA93</f>
        <v>0</v>
      </c>
    </row>
    <row r="86" spans="1:27" ht="15" customHeight="1" x14ac:dyDescent="0.2">
      <c r="A86" s="9" t="s">
        <v>88</v>
      </c>
      <c r="B86" s="9">
        <f>APZh!B79</f>
        <v>109</v>
      </c>
      <c r="C86" s="74">
        <f>APZh!C79</f>
        <v>120</v>
      </c>
      <c r="D86" s="10">
        <f>APZh!D79</f>
        <v>104</v>
      </c>
      <c r="E86" s="12">
        <f>APZh!E79</f>
        <v>117</v>
      </c>
      <c r="F86" s="13">
        <f>APZh!F79</f>
        <v>0</v>
      </c>
      <c r="G86" s="74">
        <f>APZh!G79</f>
        <v>0</v>
      </c>
      <c r="H86" s="11">
        <f>APZh!H79</f>
        <v>0</v>
      </c>
      <c r="I86" s="12">
        <f>APZh!I79</f>
        <v>0</v>
      </c>
      <c r="J86" s="13">
        <f>APZh!J79</f>
        <v>98</v>
      </c>
      <c r="K86" s="74">
        <f>APZh!K79</f>
        <v>117</v>
      </c>
      <c r="L86" s="11">
        <f>APZh!L79</f>
        <v>81</v>
      </c>
      <c r="M86" s="10">
        <f>APZh!M79</f>
        <v>100</v>
      </c>
      <c r="N86" s="13">
        <f>APZh!N79</f>
        <v>19</v>
      </c>
      <c r="O86" s="10">
        <f>APZh!O79</f>
        <v>19</v>
      </c>
      <c r="P86" s="13">
        <f>APZh!P79</f>
        <v>22</v>
      </c>
      <c r="Q86" s="74">
        <f>APZh!Q79</f>
        <v>12</v>
      </c>
      <c r="R86" s="11">
        <f>APZh!R79</f>
        <v>16</v>
      </c>
      <c r="S86" s="12">
        <f>APZh!S79</f>
        <v>15</v>
      </c>
      <c r="T86" s="13">
        <f>APZh!T79</f>
        <v>22</v>
      </c>
      <c r="U86" s="74">
        <f>APZh!U79</f>
        <v>12</v>
      </c>
      <c r="V86" s="11">
        <f>APZh!V79</f>
        <v>16</v>
      </c>
      <c r="W86" s="12">
        <f>APZh!W79</f>
        <v>15</v>
      </c>
      <c r="X86" s="13">
        <f>APZh!X79</f>
        <v>1</v>
      </c>
      <c r="Y86" s="12">
        <f>APZh!Y79</f>
        <v>0</v>
      </c>
      <c r="Z86" s="10">
        <f>APZh!Z79</f>
        <v>2</v>
      </c>
      <c r="AA86" s="12">
        <f>APZh!AA79</f>
        <v>2</v>
      </c>
    </row>
    <row r="87" spans="1:27" ht="15.75" customHeight="1" x14ac:dyDescent="0.2">
      <c r="A87" s="83" t="s">
        <v>103</v>
      </c>
      <c r="B87" s="83">
        <f>SUM(B78:B86)</f>
        <v>500</v>
      </c>
      <c r="C87" s="84">
        <f t="shared" ref="C87:AA87" si="5">SUM(C78:C86)</f>
        <v>612</v>
      </c>
      <c r="D87" s="85">
        <f t="shared" si="5"/>
        <v>476</v>
      </c>
      <c r="E87" s="86">
        <f t="shared" si="5"/>
        <v>597</v>
      </c>
      <c r="F87" s="87">
        <f t="shared" si="5"/>
        <v>80</v>
      </c>
      <c r="G87" s="84">
        <f t="shared" si="5"/>
        <v>30</v>
      </c>
      <c r="H87" s="88">
        <f t="shared" si="5"/>
        <v>75</v>
      </c>
      <c r="I87" s="86">
        <f t="shared" si="5"/>
        <v>35</v>
      </c>
      <c r="J87" s="87">
        <f t="shared" si="5"/>
        <v>801</v>
      </c>
      <c r="K87" s="84">
        <f t="shared" si="5"/>
        <v>933</v>
      </c>
      <c r="L87" s="88">
        <f t="shared" si="5"/>
        <v>716</v>
      </c>
      <c r="M87" s="85">
        <f t="shared" si="5"/>
        <v>865</v>
      </c>
      <c r="N87" s="87">
        <f t="shared" si="5"/>
        <v>380</v>
      </c>
      <c r="O87" s="85">
        <f t="shared" si="5"/>
        <v>248</v>
      </c>
      <c r="P87" s="87">
        <f t="shared" si="5"/>
        <v>157</v>
      </c>
      <c r="Q87" s="84">
        <f t="shared" si="5"/>
        <v>51</v>
      </c>
      <c r="R87" s="88">
        <f t="shared" si="5"/>
        <v>142</v>
      </c>
      <c r="S87" s="86">
        <f t="shared" si="5"/>
        <v>75</v>
      </c>
      <c r="T87" s="87">
        <f t="shared" si="5"/>
        <v>157</v>
      </c>
      <c r="U87" s="84">
        <f t="shared" si="5"/>
        <v>51</v>
      </c>
      <c r="V87" s="88">
        <f t="shared" si="5"/>
        <v>142</v>
      </c>
      <c r="W87" s="86">
        <f t="shared" si="5"/>
        <v>75</v>
      </c>
      <c r="X87" s="87">
        <f t="shared" si="5"/>
        <v>3</v>
      </c>
      <c r="Y87" s="86">
        <f t="shared" si="5"/>
        <v>1</v>
      </c>
      <c r="Z87" s="85">
        <f t="shared" si="5"/>
        <v>47</v>
      </c>
      <c r="AA87" s="86">
        <f t="shared" si="5"/>
        <v>47</v>
      </c>
    </row>
    <row r="88" spans="1:27" ht="15" customHeight="1" x14ac:dyDescent="0.2">
      <c r="A88" s="9" t="s">
        <v>90</v>
      </c>
      <c r="B88" s="9">
        <f>APZh!B83</f>
        <v>24</v>
      </c>
      <c r="C88" s="74">
        <f>APZh!C83</f>
        <v>23</v>
      </c>
      <c r="D88" s="10">
        <f>APZh!D83</f>
        <v>15</v>
      </c>
      <c r="E88" s="12">
        <f>APZh!E83</f>
        <v>23</v>
      </c>
      <c r="F88" s="13">
        <f>APZh!F83</f>
        <v>6</v>
      </c>
      <c r="G88" s="74">
        <f>APZh!G83</f>
        <v>1</v>
      </c>
      <c r="H88" s="11">
        <f>APZh!H83</f>
        <v>6</v>
      </c>
      <c r="I88" s="12">
        <f>APZh!I83</f>
        <v>4</v>
      </c>
      <c r="J88" s="13">
        <f>APZh!J83</f>
        <v>96</v>
      </c>
      <c r="K88" s="74">
        <f>APZh!K83</f>
        <v>101</v>
      </c>
      <c r="L88" s="11">
        <f>APZh!L83</f>
        <v>96</v>
      </c>
      <c r="M88" s="10">
        <f>APZh!M83</f>
        <v>101</v>
      </c>
      <c r="N88" s="13">
        <f>APZh!N83</f>
        <v>31</v>
      </c>
      <c r="O88" s="10">
        <f>APZh!O83</f>
        <v>26</v>
      </c>
      <c r="P88" s="13">
        <f>APZh!P83</f>
        <v>45</v>
      </c>
      <c r="Q88" s="74">
        <f>APZh!Q83</f>
        <v>22</v>
      </c>
      <c r="R88" s="11">
        <f>APZh!R83</f>
        <v>49</v>
      </c>
      <c r="S88" s="12">
        <f>APZh!S83</f>
        <v>35</v>
      </c>
      <c r="T88" s="13">
        <f>APZh!T83</f>
        <v>45</v>
      </c>
      <c r="U88" s="74">
        <f>APZh!U83</f>
        <v>22</v>
      </c>
      <c r="V88" s="11">
        <f>APZh!V83</f>
        <v>49</v>
      </c>
      <c r="W88" s="12">
        <f>APZh!W83</f>
        <v>35</v>
      </c>
      <c r="X88" s="13">
        <f>APZh!X83</f>
        <v>0</v>
      </c>
      <c r="Y88" s="12">
        <f>APZh!Y83</f>
        <v>0</v>
      </c>
      <c r="Z88" s="10">
        <f>APZh!Z83</f>
        <v>0</v>
      </c>
      <c r="AA88" s="12">
        <f>APZh!AA83</f>
        <v>0</v>
      </c>
    </row>
    <row r="89" spans="1:27" ht="15" customHeight="1" x14ac:dyDescent="0.2">
      <c r="A89" s="9" t="s">
        <v>91</v>
      </c>
      <c r="B89" s="9">
        <f>APZh!B84</f>
        <v>24</v>
      </c>
      <c r="C89" s="74">
        <f>APZh!C84</f>
        <v>24</v>
      </c>
      <c r="D89" s="10">
        <f>APZh!D84</f>
        <v>24</v>
      </c>
      <c r="E89" s="12">
        <f>APZh!E84</f>
        <v>24</v>
      </c>
      <c r="F89" s="13">
        <f>APZh!F84</f>
        <v>17</v>
      </c>
      <c r="G89" s="74">
        <f>APZh!G84</f>
        <v>14</v>
      </c>
      <c r="H89" s="11">
        <f>APZh!H84</f>
        <v>10</v>
      </c>
      <c r="I89" s="12">
        <f>APZh!I84</f>
        <v>8</v>
      </c>
      <c r="J89" s="13">
        <f>APZh!J84</f>
        <v>120</v>
      </c>
      <c r="K89" s="74">
        <f>APZh!K84</f>
        <v>132</v>
      </c>
      <c r="L89" s="11">
        <f>APZh!L84</f>
        <v>119</v>
      </c>
      <c r="M89" s="10">
        <f>APZh!M84</f>
        <v>132</v>
      </c>
      <c r="N89" s="13">
        <f>APZh!N84</f>
        <v>42</v>
      </c>
      <c r="O89" s="10">
        <f>APZh!O84</f>
        <v>29</v>
      </c>
      <c r="P89" s="13">
        <f>APZh!P84</f>
        <v>39</v>
      </c>
      <c r="Q89" s="74">
        <f>APZh!Q84</f>
        <v>13</v>
      </c>
      <c r="R89" s="11">
        <f>APZh!R84</f>
        <v>19</v>
      </c>
      <c r="S89" s="12">
        <f>APZh!S84</f>
        <v>10</v>
      </c>
      <c r="T89" s="13">
        <f>APZh!T84</f>
        <v>39</v>
      </c>
      <c r="U89" s="74">
        <f>APZh!U84</f>
        <v>13</v>
      </c>
      <c r="V89" s="11">
        <f>APZh!V84</f>
        <v>19</v>
      </c>
      <c r="W89" s="12">
        <f>APZh!W84</f>
        <v>10</v>
      </c>
      <c r="X89" s="13">
        <f>APZh!X84</f>
        <v>2</v>
      </c>
      <c r="Y89" s="12">
        <f>APZh!Y84</f>
        <v>2</v>
      </c>
      <c r="Z89" s="10">
        <f>APZh!Z84</f>
        <v>0</v>
      </c>
      <c r="AA89" s="12">
        <f>APZh!AA84</f>
        <v>0</v>
      </c>
    </row>
    <row r="90" spans="1:27" ht="15" customHeight="1" x14ac:dyDescent="0.2">
      <c r="A90" s="9" t="s">
        <v>92</v>
      </c>
      <c r="B90" s="9">
        <f>APZh!B86</f>
        <v>11</v>
      </c>
      <c r="C90" s="74">
        <f>APZh!C86</f>
        <v>8</v>
      </c>
      <c r="D90" s="10">
        <f>APZh!D86</f>
        <v>9</v>
      </c>
      <c r="E90" s="12">
        <f>APZh!E86</f>
        <v>8</v>
      </c>
      <c r="F90" s="13">
        <f>APZh!F86</f>
        <v>4</v>
      </c>
      <c r="G90" s="74">
        <f>APZh!G86</f>
        <v>0</v>
      </c>
      <c r="H90" s="11">
        <f>APZh!H86</f>
        <v>4</v>
      </c>
      <c r="I90" s="12">
        <f>APZh!I86</f>
        <v>0</v>
      </c>
      <c r="J90" s="13">
        <f>APZh!J86</f>
        <v>74</v>
      </c>
      <c r="K90" s="74">
        <f>APZh!K86</f>
        <v>96</v>
      </c>
      <c r="L90" s="11">
        <f>APZh!L86</f>
        <v>74</v>
      </c>
      <c r="M90" s="10">
        <f>APZh!M86</f>
        <v>96</v>
      </c>
      <c r="N90" s="13">
        <f>APZh!N86</f>
        <v>43</v>
      </c>
      <c r="O90" s="10">
        <f>APZh!O86</f>
        <v>34</v>
      </c>
      <c r="P90" s="13">
        <f>APZh!P86</f>
        <v>13</v>
      </c>
      <c r="Q90" s="74">
        <f>APZh!Q86</f>
        <v>4</v>
      </c>
      <c r="R90" s="11">
        <f>APZh!R86</f>
        <v>13</v>
      </c>
      <c r="S90" s="12">
        <f>APZh!S86</f>
        <v>4</v>
      </c>
      <c r="T90" s="13">
        <f>APZh!T86</f>
        <v>13</v>
      </c>
      <c r="U90" s="74">
        <f>APZh!U86</f>
        <v>4</v>
      </c>
      <c r="V90" s="11">
        <f>APZh!V86</f>
        <v>13</v>
      </c>
      <c r="W90" s="12">
        <f>APZh!W86</f>
        <v>4</v>
      </c>
      <c r="X90" s="13">
        <f>APZh!X86</f>
        <v>0</v>
      </c>
      <c r="Y90" s="12">
        <f>APZh!Y86</f>
        <v>0</v>
      </c>
      <c r="Z90" s="10">
        <f>APZh!Z86</f>
        <v>0</v>
      </c>
      <c r="AA90" s="12">
        <f>APZh!AA86</f>
        <v>0</v>
      </c>
    </row>
    <row r="91" spans="1:27" ht="15" customHeight="1" x14ac:dyDescent="0.2">
      <c r="A91" s="9" t="s">
        <v>93</v>
      </c>
      <c r="B91" s="9">
        <f>APZh!B87</f>
        <v>0</v>
      </c>
      <c r="C91" s="74">
        <f>APZh!C87</f>
        <v>0</v>
      </c>
      <c r="D91" s="10">
        <f>APZh!D87</f>
        <v>0</v>
      </c>
      <c r="E91" s="12">
        <f>APZh!E87</f>
        <v>0</v>
      </c>
      <c r="F91" s="13">
        <f>APZh!F87</f>
        <v>1</v>
      </c>
      <c r="G91" s="74">
        <f>APZh!G87</f>
        <v>0</v>
      </c>
      <c r="H91" s="11">
        <f>APZh!H87</f>
        <v>1</v>
      </c>
      <c r="I91" s="12">
        <f>APZh!I87</f>
        <v>0</v>
      </c>
      <c r="J91" s="13">
        <f>APZh!J87</f>
        <v>209</v>
      </c>
      <c r="K91" s="74">
        <f>APZh!K87</f>
        <v>50</v>
      </c>
      <c r="L91" s="11">
        <f>APZh!L87</f>
        <v>189</v>
      </c>
      <c r="M91" s="10">
        <f>APZh!M87</f>
        <v>51</v>
      </c>
      <c r="N91" s="13">
        <f>APZh!N87</f>
        <v>74</v>
      </c>
      <c r="O91" s="10">
        <f>APZh!O87</f>
        <v>38</v>
      </c>
      <c r="P91" s="13">
        <f>APZh!P87</f>
        <v>13</v>
      </c>
      <c r="Q91" s="74">
        <f>APZh!Q87</f>
        <v>0</v>
      </c>
      <c r="R91" s="11">
        <f>APZh!R87</f>
        <v>11</v>
      </c>
      <c r="S91" s="12">
        <f>APZh!S87</f>
        <v>5</v>
      </c>
      <c r="T91" s="13">
        <f>APZh!T87</f>
        <v>13</v>
      </c>
      <c r="U91" s="74">
        <f>APZh!U87</f>
        <v>0</v>
      </c>
      <c r="V91" s="11">
        <f>APZh!V87</f>
        <v>11</v>
      </c>
      <c r="W91" s="12">
        <f>APZh!W87</f>
        <v>5</v>
      </c>
      <c r="X91" s="13">
        <f>APZh!X87</f>
        <v>3</v>
      </c>
      <c r="Y91" s="12">
        <f>APZh!Y87</f>
        <v>3</v>
      </c>
      <c r="Z91" s="10">
        <f>APZh!Z87</f>
        <v>5</v>
      </c>
      <c r="AA91" s="12">
        <f>APZh!AA87</f>
        <v>3</v>
      </c>
    </row>
    <row r="92" spans="1:27" ht="15" customHeight="1" x14ac:dyDescent="0.2">
      <c r="A92" s="9" t="s">
        <v>94</v>
      </c>
      <c r="B92" s="9">
        <f>APZh!B89</f>
        <v>23</v>
      </c>
      <c r="C92" s="74">
        <f>APZh!C89</f>
        <v>18</v>
      </c>
      <c r="D92" s="10">
        <f>APZh!D89</f>
        <v>19</v>
      </c>
      <c r="E92" s="12">
        <f>APZh!E89</f>
        <v>18</v>
      </c>
      <c r="F92" s="13">
        <f>APZh!F89</f>
        <v>45</v>
      </c>
      <c r="G92" s="74">
        <f>APZh!G89</f>
        <v>25</v>
      </c>
      <c r="H92" s="11">
        <f>APZh!H89</f>
        <v>38</v>
      </c>
      <c r="I92" s="12">
        <f>APZh!I89</f>
        <v>26</v>
      </c>
      <c r="J92" s="13">
        <f>APZh!J89</f>
        <v>363</v>
      </c>
      <c r="K92" s="74">
        <f>APZh!K89</f>
        <v>179</v>
      </c>
      <c r="L92" s="11">
        <f>APZh!L89</f>
        <v>363</v>
      </c>
      <c r="M92" s="10">
        <f>APZh!M89</f>
        <v>179</v>
      </c>
      <c r="N92" s="13">
        <f>APZh!N89</f>
        <v>152</v>
      </c>
      <c r="O92" s="10">
        <f>APZh!O89</f>
        <v>74</v>
      </c>
      <c r="P92" s="13">
        <f>APZh!P89</f>
        <v>0</v>
      </c>
      <c r="Q92" s="74">
        <f>APZh!Q89</f>
        <v>0</v>
      </c>
      <c r="R92" s="11">
        <f>APZh!R89</f>
        <v>0</v>
      </c>
      <c r="S92" s="12">
        <f>APZh!S89</f>
        <v>0</v>
      </c>
      <c r="T92" s="13">
        <f>APZh!T89</f>
        <v>0</v>
      </c>
      <c r="U92" s="74">
        <f>APZh!U89</f>
        <v>0</v>
      </c>
      <c r="V92" s="11">
        <f>APZh!V89</f>
        <v>0</v>
      </c>
      <c r="W92" s="12">
        <f>APZh!W89</f>
        <v>0</v>
      </c>
      <c r="X92" s="13">
        <f>APZh!X89</f>
        <v>1</v>
      </c>
      <c r="Y92" s="12">
        <f>APZh!Y89</f>
        <v>1</v>
      </c>
      <c r="Z92" s="10">
        <f>APZh!Z89</f>
        <v>1</v>
      </c>
      <c r="AA92" s="12">
        <f>APZh!AA89</f>
        <v>1</v>
      </c>
    </row>
    <row r="93" spans="1:27" ht="15" customHeight="1" x14ac:dyDescent="0.2">
      <c r="A93" s="9" t="s">
        <v>95</v>
      </c>
      <c r="B93" s="9">
        <f>APZh!B90</f>
        <v>51</v>
      </c>
      <c r="C93" s="74">
        <f>APZh!C90</f>
        <v>33</v>
      </c>
      <c r="D93" s="10">
        <f>APZh!D90</f>
        <v>38</v>
      </c>
      <c r="E93" s="12">
        <f>APZh!E90</f>
        <v>31</v>
      </c>
      <c r="F93" s="13">
        <f>APZh!F90</f>
        <v>2</v>
      </c>
      <c r="G93" s="74">
        <f>APZh!G90</f>
        <v>0</v>
      </c>
      <c r="H93" s="11">
        <f>APZh!H90</f>
        <v>2</v>
      </c>
      <c r="I93" s="12">
        <f>APZh!I90</f>
        <v>0</v>
      </c>
      <c r="J93" s="13">
        <f>APZh!J90</f>
        <v>148</v>
      </c>
      <c r="K93" s="74">
        <f>APZh!K90</f>
        <v>175</v>
      </c>
      <c r="L93" s="11">
        <f>APZh!L90</f>
        <v>148</v>
      </c>
      <c r="M93" s="10">
        <f>APZh!M90</f>
        <v>175</v>
      </c>
      <c r="N93" s="13">
        <f>APZh!N90</f>
        <v>89</v>
      </c>
      <c r="O93" s="10">
        <f>APZh!O90</f>
        <v>94</v>
      </c>
      <c r="P93" s="13">
        <f>APZh!P90</f>
        <v>8</v>
      </c>
      <c r="Q93" s="74">
        <f>APZh!Q90</f>
        <v>7</v>
      </c>
      <c r="R93" s="11">
        <f>APZh!R90</f>
        <v>8</v>
      </c>
      <c r="S93" s="12">
        <f>APZh!S90</f>
        <v>8</v>
      </c>
      <c r="T93" s="13">
        <f>APZh!T90</f>
        <v>8</v>
      </c>
      <c r="U93" s="74">
        <f>APZh!U90</f>
        <v>7</v>
      </c>
      <c r="V93" s="11">
        <f>APZh!V90</f>
        <v>8</v>
      </c>
      <c r="W93" s="12">
        <f>APZh!W90</f>
        <v>8</v>
      </c>
      <c r="X93" s="13">
        <f>APZh!X90</f>
        <v>0</v>
      </c>
      <c r="Y93" s="12">
        <f>APZh!Y90</f>
        <v>0</v>
      </c>
      <c r="Z93" s="10">
        <f>APZh!Z90</f>
        <v>1</v>
      </c>
      <c r="AA93" s="12">
        <f>APZh!AA90</f>
        <v>1</v>
      </c>
    </row>
    <row r="94" spans="1:27" ht="15.75" customHeight="1" thickBot="1" x14ac:dyDescent="0.25">
      <c r="A94" s="89" t="s">
        <v>104</v>
      </c>
      <c r="B94" s="89">
        <f>SUM(B88:B93)</f>
        <v>133</v>
      </c>
      <c r="C94" s="90">
        <f t="shared" ref="C94:AA94" si="6">SUM(C88:C93)</f>
        <v>106</v>
      </c>
      <c r="D94" s="91">
        <f t="shared" si="6"/>
        <v>105</v>
      </c>
      <c r="E94" s="92">
        <f t="shared" si="6"/>
        <v>104</v>
      </c>
      <c r="F94" s="93">
        <f t="shared" si="6"/>
        <v>75</v>
      </c>
      <c r="G94" s="90">
        <f t="shared" si="6"/>
        <v>40</v>
      </c>
      <c r="H94" s="94">
        <f t="shared" si="6"/>
        <v>61</v>
      </c>
      <c r="I94" s="92">
        <f t="shared" si="6"/>
        <v>38</v>
      </c>
      <c r="J94" s="93">
        <f t="shared" si="6"/>
        <v>1010</v>
      </c>
      <c r="K94" s="90">
        <f t="shared" si="6"/>
        <v>733</v>
      </c>
      <c r="L94" s="94">
        <f t="shared" si="6"/>
        <v>989</v>
      </c>
      <c r="M94" s="91">
        <f t="shared" si="6"/>
        <v>734</v>
      </c>
      <c r="N94" s="93">
        <f t="shared" si="6"/>
        <v>431</v>
      </c>
      <c r="O94" s="91">
        <f t="shared" si="6"/>
        <v>295</v>
      </c>
      <c r="P94" s="93">
        <f t="shared" si="6"/>
        <v>118</v>
      </c>
      <c r="Q94" s="90">
        <f t="shared" si="6"/>
        <v>46</v>
      </c>
      <c r="R94" s="94">
        <f t="shared" si="6"/>
        <v>100</v>
      </c>
      <c r="S94" s="92">
        <f t="shared" si="6"/>
        <v>62</v>
      </c>
      <c r="T94" s="93">
        <f t="shared" si="6"/>
        <v>118</v>
      </c>
      <c r="U94" s="90">
        <f t="shared" si="6"/>
        <v>46</v>
      </c>
      <c r="V94" s="94">
        <f t="shared" si="6"/>
        <v>100</v>
      </c>
      <c r="W94" s="92">
        <f t="shared" si="6"/>
        <v>62</v>
      </c>
      <c r="X94" s="93">
        <f t="shared" si="6"/>
        <v>6</v>
      </c>
      <c r="Y94" s="92">
        <f t="shared" si="6"/>
        <v>6</v>
      </c>
      <c r="Z94" s="91">
        <f t="shared" si="6"/>
        <v>7</v>
      </c>
      <c r="AA94" s="92">
        <f t="shared" si="6"/>
        <v>5</v>
      </c>
    </row>
    <row r="95" spans="1:27" ht="15.75" customHeight="1" thickBot="1" x14ac:dyDescent="0.25">
      <c r="A95" s="96" t="s">
        <v>97</v>
      </c>
      <c r="B95" s="96">
        <f>+B11+B24+B39+B50+B64+B77+B87+B94</f>
        <v>4451</v>
      </c>
      <c r="C95" s="97">
        <f t="shared" ref="C95:AA95" si="7">+C11+C24+C39+C50+C64+C77+C87+C94</f>
        <v>4915</v>
      </c>
      <c r="D95" s="98">
        <f t="shared" si="7"/>
        <v>4199</v>
      </c>
      <c r="E95" s="99">
        <f t="shared" si="7"/>
        <v>4893</v>
      </c>
      <c r="F95" s="100">
        <f t="shared" si="7"/>
        <v>352</v>
      </c>
      <c r="G95" s="97">
        <f t="shared" si="7"/>
        <v>186</v>
      </c>
      <c r="H95" s="101">
        <f t="shared" si="7"/>
        <v>302</v>
      </c>
      <c r="I95" s="99">
        <f t="shared" si="7"/>
        <v>202</v>
      </c>
      <c r="J95" s="100">
        <f t="shared" si="7"/>
        <v>5204</v>
      </c>
      <c r="K95" s="97">
        <f t="shared" si="7"/>
        <v>5403</v>
      </c>
      <c r="L95" s="101">
        <f t="shared" si="7"/>
        <v>5106</v>
      </c>
      <c r="M95" s="98">
        <f t="shared" si="7"/>
        <v>5322</v>
      </c>
      <c r="N95" s="100">
        <f t="shared" si="7"/>
        <v>2741</v>
      </c>
      <c r="O95" s="98">
        <f t="shared" si="7"/>
        <v>1950</v>
      </c>
      <c r="P95" s="100">
        <f t="shared" si="7"/>
        <v>1250</v>
      </c>
      <c r="Q95" s="97">
        <f t="shared" si="7"/>
        <v>537</v>
      </c>
      <c r="R95" s="101">
        <f t="shared" si="7"/>
        <v>1097</v>
      </c>
      <c r="S95" s="99">
        <f t="shared" si="7"/>
        <v>597</v>
      </c>
      <c r="T95" s="100">
        <f t="shared" si="7"/>
        <v>1250</v>
      </c>
      <c r="U95" s="97">
        <f t="shared" si="7"/>
        <v>537</v>
      </c>
      <c r="V95" s="101">
        <f t="shared" si="7"/>
        <v>1097</v>
      </c>
      <c r="W95" s="99">
        <f t="shared" si="7"/>
        <v>597</v>
      </c>
      <c r="X95" s="100">
        <f t="shared" si="7"/>
        <v>52</v>
      </c>
      <c r="Y95" s="99">
        <f t="shared" si="7"/>
        <v>23</v>
      </c>
      <c r="Z95" s="98">
        <f t="shared" si="7"/>
        <v>202</v>
      </c>
      <c r="AA95" s="99">
        <f t="shared" si="7"/>
        <v>91</v>
      </c>
    </row>
    <row r="96" spans="1:27" s="16" customFormat="1" ht="13.5" thickTop="1" x14ac:dyDescent="0.2">
      <c r="A96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</row>
    <row r="97" spans="1:25" s="16" customFormat="1" x14ac:dyDescent="0.2">
      <c r="A97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</row>
    <row r="98" spans="1:25" s="16" customFormat="1" x14ac:dyDescent="0.2">
      <c r="A98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</row>
    <row r="99" spans="1:25" s="16" customFormat="1" x14ac:dyDescent="0.2">
      <c r="A99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</row>
    <row r="100" spans="1:25" s="16" customFormat="1" x14ac:dyDescent="0.2">
      <c r="A10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</row>
    <row r="101" spans="1:25" s="16" customFormat="1" x14ac:dyDescent="0.2">
      <c r="A101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</row>
    <row r="102" spans="1:25" x14ac:dyDescent="0.2"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</row>
  </sheetData>
  <mergeCells count="22">
    <mergeCell ref="Z5:AA5"/>
    <mergeCell ref="J6:K6"/>
    <mergeCell ref="L6:M6"/>
    <mergeCell ref="N6:O6"/>
    <mergeCell ref="Z6:AA6"/>
    <mergeCell ref="T5:W5"/>
    <mergeCell ref="X5:Y5"/>
    <mergeCell ref="T6:U6"/>
    <mergeCell ref="R6:S6"/>
    <mergeCell ref="P6:Q6"/>
    <mergeCell ref="V6:W6"/>
    <mergeCell ref="X6:Y6"/>
    <mergeCell ref="A5:A9"/>
    <mergeCell ref="J5:M5"/>
    <mergeCell ref="N5:O5"/>
    <mergeCell ref="P5:S5"/>
    <mergeCell ref="B6:C6"/>
    <mergeCell ref="D6:E6"/>
    <mergeCell ref="B5:E5"/>
    <mergeCell ref="F5:I5"/>
    <mergeCell ref="F6:G6"/>
    <mergeCell ref="H6:I6"/>
  </mergeCells>
  <phoneticPr fontId="0" type="noConversion"/>
  <printOptions horizontalCentered="1"/>
  <pageMargins left="0.19685039370078741" right="0.19685039370078741" top="0.65" bottom="0.74" header="0.43" footer="0.39"/>
  <pageSetup paperSize="9" scale="55" orientation="landscape" r:id="rId1"/>
  <headerFooter alignWithMargins="0">
    <oddHeader>&amp;R&amp;"Arial CE,tučné"&amp;12Část I.&amp;"Arial CE,obyčejné"&amp;10
&amp;11Strana &amp;P</oddHeader>
    <oddFooter>&amp;LZpracovala: Ing. Lucie Šebestová
Ředitel odboru: Ing. Miroslav Přibyl</oddFooter>
  </headerFooter>
  <rowBreaks count="1" manualBreakCount="1">
    <brk id="50" max="2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3:AA155"/>
  <sheetViews>
    <sheetView view="pageBreakPreview" zoomScaleNormal="100" workbookViewId="0">
      <pane xSplit="1" ySplit="10" topLeftCell="J11" activePane="bottomRight" state="frozen"/>
      <selection activeCell="F91" sqref="F91"/>
      <selection pane="topRight" activeCell="F91" sqref="F91"/>
      <selection pane="bottomLeft" activeCell="F91" sqref="F91"/>
      <selection pane="bottomRight" activeCell="R14" sqref="R14"/>
    </sheetView>
  </sheetViews>
  <sheetFormatPr defaultRowHeight="12.75" x14ac:dyDescent="0.2"/>
  <cols>
    <col min="1" max="1" width="18.140625" customWidth="1"/>
    <col min="2" max="25" width="8.42578125" customWidth="1"/>
  </cols>
  <sheetData>
    <row r="3" spans="1:27" ht="16.5" customHeight="1" x14ac:dyDescent="0.25">
      <c r="A3" s="14"/>
      <c r="H3" s="18"/>
      <c r="I3" s="18" t="str">
        <f>+NUTS3!A3</f>
        <v>A K T I V N Í   P O L I T I K A   Z A M Ě S T N A N O S T I  k  31. října 2013</v>
      </c>
      <c r="J3" s="18"/>
      <c r="K3" s="18"/>
      <c r="L3" s="18"/>
      <c r="M3" s="18"/>
      <c r="N3" s="18"/>
      <c r="O3" s="18"/>
    </row>
    <row r="4" spans="1:27" ht="13.5" thickBot="1" x14ac:dyDescent="0.25"/>
    <row r="5" spans="1:27" s="24" customFormat="1" ht="46.5" customHeight="1" thickTop="1" x14ac:dyDescent="0.2">
      <c r="A5" s="147" t="s">
        <v>111</v>
      </c>
      <c r="B5" s="140" t="s">
        <v>0</v>
      </c>
      <c r="C5" s="140"/>
      <c r="D5" s="140"/>
      <c r="E5" s="140"/>
      <c r="F5" s="139" t="s">
        <v>112</v>
      </c>
      <c r="G5" s="140"/>
      <c r="H5" s="140"/>
      <c r="I5" s="141"/>
      <c r="J5" s="139" t="s">
        <v>109</v>
      </c>
      <c r="K5" s="140"/>
      <c r="L5" s="140"/>
      <c r="M5" s="141"/>
      <c r="N5" s="139" t="s">
        <v>110</v>
      </c>
      <c r="O5" s="140"/>
      <c r="P5" s="170" t="s">
        <v>113</v>
      </c>
      <c r="Q5" s="171"/>
      <c r="R5" s="171"/>
      <c r="S5" s="172"/>
      <c r="T5" s="170" t="s">
        <v>114</v>
      </c>
      <c r="U5" s="171"/>
      <c r="V5" s="171"/>
      <c r="W5" s="171"/>
      <c r="X5" s="139" t="s">
        <v>115</v>
      </c>
      <c r="Y5" s="141"/>
      <c r="Z5" s="152" t="s">
        <v>116</v>
      </c>
      <c r="AA5" s="153"/>
    </row>
    <row r="6" spans="1:27" s="24" customFormat="1" ht="18" customHeight="1" x14ac:dyDescent="0.3">
      <c r="A6" s="148"/>
      <c r="B6" s="146" t="s">
        <v>1</v>
      </c>
      <c r="C6" s="174"/>
      <c r="D6" s="175" t="s">
        <v>117</v>
      </c>
      <c r="E6" s="146"/>
      <c r="F6" s="145" t="s">
        <v>1</v>
      </c>
      <c r="G6" s="174"/>
      <c r="H6" s="177" t="s">
        <v>117</v>
      </c>
      <c r="I6" s="143"/>
      <c r="J6" s="145" t="s">
        <v>1</v>
      </c>
      <c r="K6" s="174"/>
      <c r="L6" s="177" t="s">
        <v>117</v>
      </c>
      <c r="M6" s="143"/>
      <c r="N6" s="145" t="s">
        <v>117</v>
      </c>
      <c r="O6" s="146"/>
      <c r="P6" s="145" t="s">
        <v>1</v>
      </c>
      <c r="Q6" s="146"/>
      <c r="R6" s="177" t="s">
        <v>117</v>
      </c>
      <c r="S6" s="143"/>
      <c r="T6" s="145" t="s">
        <v>1</v>
      </c>
      <c r="U6" s="146"/>
      <c r="V6" s="177" t="s">
        <v>117</v>
      </c>
      <c r="W6" s="144"/>
      <c r="X6" s="145" t="s">
        <v>117</v>
      </c>
      <c r="Y6" s="150"/>
      <c r="Z6" s="146" t="s">
        <v>117</v>
      </c>
      <c r="AA6" s="151"/>
    </row>
    <row r="7" spans="1:27" s="24" customFormat="1" ht="15" customHeight="1" x14ac:dyDescent="0.3">
      <c r="A7" s="148"/>
      <c r="B7" s="35" t="s">
        <v>2</v>
      </c>
      <c r="C7" s="31" t="s">
        <v>3</v>
      </c>
      <c r="D7" s="32" t="s">
        <v>2</v>
      </c>
      <c r="E7" s="32" t="s">
        <v>3</v>
      </c>
      <c r="F7" s="33" t="s">
        <v>2</v>
      </c>
      <c r="G7" s="31" t="s">
        <v>3</v>
      </c>
      <c r="H7" s="32" t="s">
        <v>2</v>
      </c>
      <c r="I7" s="34" t="s">
        <v>3</v>
      </c>
      <c r="J7" s="33" t="s">
        <v>2</v>
      </c>
      <c r="K7" s="31" t="s">
        <v>3</v>
      </c>
      <c r="L7" s="32" t="s">
        <v>2</v>
      </c>
      <c r="M7" s="34" t="s">
        <v>3</v>
      </c>
      <c r="N7" s="33" t="s">
        <v>2</v>
      </c>
      <c r="O7" s="32" t="s">
        <v>3</v>
      </c>
      <c r="P7" s="33" t="s">
        <v>2</v>
      </c>
      <c r="Q7" s="32" t="s">
        <v>3</v>
      </c>
      <c r="R7" s="32" t="s">
        <v>2</v>
      </c>
      <c r="S7" s="34" t="s">
        <v>3</v>
      </c>
      <c r="T7" s="33" t="s">
        <v>2</v>
      </c>
      <c r="U7" s="32" t="s">
        <v>3</v>
      </c>
      <c r="V7" s="32" t="s">
        <v>2</v>
      </c>
      <c r="W7" s="32" t="s">
        <v>3</v>
      </c>
      <c r="X7" s="33" t="s">
        <v>2</v>
      </c>
      <c r="Y7" s="34" t="s">
        <v>3</v>
      </c>
      <c r="Z7" s="35" t="s">
        <v>2</v>
      </c>
      <c r="AA7" s="36" t="s">
        <v>3</v>
      </c>
    </row>
    <row r="8" spans="1:27" s="24" customFormat="1" ht="15" customHeight="1" x14ac:dyDescent="0.3">
      <c r="A8" s="148"/>
      <c r="B8" s="42" t="s">
        <v>4</v>
      </c>
      <c r="C8" s="38" t="s">
        <v>5</v>
      </c>
      <c r="D8" s="39" t="s">
        <v>4</v>
      </c>
      <c r="E8" s="39" t="s">
        <v>5</v>
      </c>
      <c r="F8" s="40" t="s">
        <v>4</v>
      </c>
      <c r="G8" s="38" t="s">
        <v>5</v>
      </c>
      <c r="H8" s="39" t="s">
        <v>4</v>
      </c>
      <c r="I8" s="41" t="s">
        <v>5</v>
      </c>
      <c r="J8" s="40" t="s">
        <v>4</v>
      </c>
      <c r="K8" s="38" t="s">
        <v>5</v>
      </c>
      <c r="L8" s="39" t="s">
        <v>4</v>
      </c>
      <c r="M8" s="41" t="s">
        <v>5</v>
      </c>
      <c r="N8" s="40" t="s">
        <v>4</v>
      </c>
      <c r="O8" s="39" t="s">
        <v>5</v>
      </c>
      <c r="P8" s="40" t="s">
        <v>4</v>
      </c>
      <c r="Q8" s="39" t="s">
        <v>5</v>
      </c>
      <c r="R8" s="39" t="s">
        <v>4</v>
      </c>
      <c r="S8" s="41" t="s">
        <v>5</v>
      </c>
      <c r="T8" s="40" t="s">
        <v>4</v>
      </c>
      <c r="U8" s="39" t="s">
        <v>5</v>
      </c>
      <c r="V8" s="39" t="s">
        <v>4</v>
      </c>
      <c r="W8" s="39" t="s">
        <v>5</v>
      </c>
      <c r="X8" s="40" t="s">
        <v>4</v>
      </c>
      <c r="Y8" s="41" t="s">
        <v>5</v>
      </c>
      <c r="Z8" s="42" t="s">
        <v>4</v>
      </c>
      <c r="AA8" s="43" t="s">
        <v>5</v>
      </c>
    </row>
    <row r="9" spans="1:27" s="24" customFormat="1" ht="15" customHeight="1" x14ac:dyDescent="0.3">
      <c r="A9" s="149"/>
      <c r="B9" s="107" t="s">
        <v>6</v>
      </c>
      <c r="C9" s="45" t="s">
        <v>7</v>
      </c>
      <c r="D9" s="46" t="s">
        <v>6</v>
      </c>
      <c r="E9" s="46" t="s">
        <v>7</v>
      </c>
      <c r="F9" s="47" t="s">
        <v>6</v>
      </c>
      <c r="G9" s="45" t="s">
        <v>7</v>
      </c>
      <c r="H9" s="46" t="s">
        <v>6</v>
      </c>
      <c r="I9" s="48" t="s">
        <v>7</v>
      </c>
      <c r="J9" s="47" t="s">
        <v>6</v>
      </c>
      <c r="K9" s="45" t="s">
        <v>7</v>
      </c>
      <c r="L9" s="46" t="s">
        <v>6</v>
      </c>
      <c r="M9" s="48" t="s">
        <v>7</v>
      </c>
      <c r="N9" s="49" t="s">
        <v>6</v>
      </c>
      <c r="O9" s="46" t="s">
        <v>7</v>
      </c>
      <c r="P9" s="47" t="s">
        <v>6</v>
      </c>
      <c r="Q9" s="46" t="s">
        <v>7</v>
      </c>
      <c r="R9" s="46" t="s">
        <v>6</v>
      </c>
      <c r="S9" s="48" t="s">
        <v>7</v>
      </c>
      <c r="T9" s="47" t="s">
        <v>6</v>
      </c>
      <c r="U9" s="46" t="s">
        <v>7</v>
      </c>
      <c r="V9" s="46" t="s">
        <v>6</v>
      </c>
      <c r="W9" s="46" t="s">
        <v>7</v>
      </c>
      <c r="X9" s="49" t="s">
        <v>6</v>
      </c>
      <c r="Y9" s="48" t="s">
        <v>7</v>
      </c>
      <c r="Z9" s="50" t="s">
        <v>6</v>
      </c>
      <c r="AA9" s="51" t="s">
        <v>7</v>
      </c>
    </row>
    <row r="10" spans="1:27" s="7" customFormat="1" ht="14.25" customHeight="1" thickBot="1" x14ac:dyDescent="0.25">
      <c r="A10" s="109">
        <v>1</v>
      </c>
      <c r="B10" s="23">
        <v>2</v>
      </c>
      <c r="C10" s="3">
        <v>3</v>
      </c>
      <c r="D10" s="6">
        <v>4</v>
      </c>
      <c r="E10" s="15">
        <v>5</v>
      </c>
      <c r="F10" s="22">
        <v>6</v>
      </c>
      <c r="G10" s="3">
        <v>7</v>
      </c>
      <c r="H10" s="21">
        <v>8</v>
      </c>
      <c r="I10" s="5">
        <v>9</v>
      </c>
      <c r="J10" s="6">
        <v>10</v>
      </c>
      <c r="K10" s="95">
        <v>11</v>
      </c>
      <c r="L10" s="6">
        <v>13</v>
      </c>
      <c r="M10" s="23">
        <v>14</v>
      </c>
      <c r="N10" s="4">
        <v>16</v>
      </c>
      <c r="O10" s="5">
        <v>17</v>
      </c>
      <c r="P10" s="6">
        <v>18</v>
      </c>
      <c r="Q10" s="15">
        <v>19</v>
      </c>
      <c r="R10" s="15">
        <v>20</v>
      </c>
      <c r="S10" s="5">
        <v>21</v>
      </c>
      <c r="T10" s="4">
        <v>22</v>
      </c>
      <c r="U10" s="15">
        <v>23</v>
      </c>
      <c r="V10" s="15">
        <v>24</v>
      </c>
      <c r="W10" s="15">
        <v>25</v>
      </c>
      <c r="X10" s="4">
        <v>16</v>
      </c>
      <c r="Y10" s="5">
        <v>17</v>
      </c>
      <c r="Z10" s="6">
        <v>16</v>
      </c>
      <c r="AA10" s="52">
        <v>17</v>
      </c>
    </row>
    <row r="11" spans="1:27" s="17" customFormat="1" ht="15.75" customHeight="1" x14ac:dyDescent="0.2">
      <c r="A11" s="110" t="s">
        <v>8</v>
      </c>
      <c r="B11" s="53">
        <f>+NUTS3!B11</f>
        <v>0</v>
      </c>
      <c r="C11" s="55">
        <f>+NUTS3!C11</f>
        <v>33</v>
      </c>
      <c r="D11" s="53">
        <f>+NUTS3!D11</f>
        <v>1</v>
      </c>
      <c r="E11" s="53">
        <f>+NUTS3!E11</f>
        <v>9</v>
      </c>
      <c r="F11" s="54">
        <f>+NUTS3!F11</f>
        <v>3</v>
      </c>
      <c r="G11" s="55">
        <f>+NUTS3!G11</f>
        <v>0</v>
      </c>
      <c r="H11" s="53">
        <f>+NUTS3!H11</f>
        <v>0</v>
      </c>
      <c r="I11" s="56">
        <f>+NUTS3!I11</f>
        <v>0</v>
      </c>
      <c r="J11" s="53">
        <f>+NUTS3!J11</f>
        <v>42</v>
      </c>
      <c r="K11" s="55">
        <f>+NUTS3!K11</f>
        <v>40</v>
      </c>
      <c r="L11" s="53">
        <f>+NUTS3!L11</f>
        <v>40</v>
      </c>
      <c r="M11" s="53">
        <f>+NUTS3!M11</f>
        <v>40</v>
      </c>
      <c r="N11" s="54">
        <f>+NUTS3!N11</f>
        <v>44</v>
      </c>
      <c r="O11" s="56">
        <f>+NUTS3!O11</f>
        <v>33</v>
      </c>
      <c r="P11" s="56">
        <f>+NUTS3!P11</f>
        <v>34</v>
      </c>
      <c r="Q11" s="56">
        <f>+NUTS3!Q11</f>
        <v>0</v>
      </c>
      <c r="R11" s="56">
        <f>+NUTS3!R11</f>
        <v>6</v>
      </c>
      <c r="S11" s="56">
        <f>+NUTS3!S11</f>
        <v>0</v>
      </c>
      <c r="T11" s="53">
        <f>+NUTS3!P11</f>
        <v>34</v>
      </c>
      <c r="U11" s="55">
        <f>+NUTS3!Q11</f>
        <v>0</v>
      </c>
      <c r="V11" s="53">
        <f>+NUTS3!R11</f>
        <v>6</v>
      </c>
      <c r="W11" s="53">
        <f>+NUTS3!S11</f>
        <v>0</v>
      </c>
      <c r="X11" s="54">
        <f>+NUTS3!T11</f>
        <v>0</v>
      </c>
      <c r="Y11" s="56">
        <f>+NUTS3!U11</f>
        <v>0</v>
      </c>
      <c r="Z11" s="53">
        <f>+NUTS3!V11</f>
        <v>0</v>
      </c>
      <c r="AA11" s="57">
        <f>+NUTS3!W11</f>
        <v>0</v>
      </c>
    </row>
    <row r="12" spans="1:27" s="17" customFormat="1" ht="15" customHeight="1" x14ac:dyDescent="0.2">
      <c r="A12" s="111" t="s">
        <v>9</v>
      </c>
      <c r="B12" s="25">
        <f>+NUTS3!B12</f>
        <v>13</v>
      </c>
      <c r="C12" s="58">
        <f>+NUTS3!C12</f>
        <v>20</v>
      </c>
      <c r="D12" s="25">
        <f>+NUTS3!D12</f>
        <v>13</v>
      </c>
      <c r="E12" s="25">
        <f>+NUTS3!E12</f>
        <v>20</v>
      </c>
      <c r="F12" s="26">
        <f>+NUTS3!F12</f>
        <v>0</v>
      </c>
      <c r="G12" s="58">
        <f>+NUTS3!G12</f>
        <v>0</v>
      </c>
      <c r="H12" s="25">
        <f>+NUTS3!H12</f>
        <v>0</v>
      </c>
      <c r="I12" s="27">
        <f>+NUTS3!I12</f>
        <v>0</v>
      </c>
      <c r="J12" s="25">
        <f>+NUTS3!J12</f>
        <v>4</v>
      </c>
      <c r="K12" s="58">
        <f>+NUTS3!K12</f>
        <v>11</v>
      </c>
      <c r="L12" s="25">
        <f>+NUTS3!L12</f>
        <v>4</v>
      </c>
      <c r="M12" s="25">
        <f>+NUTS3!M12</f>
        <v>11</v>
      </c>
      <c r="N12" s="26">
        <f>+NUTS3!N12</f>
        <v>6</v>
      </c>
      <c r="O12" s="27">
        <f>+NUTS3!O12</f>
        <v>3</v>
      </c>
      <c r="P12" s="27">
        <f>+NUTS3!P12</f>
        <v>8</v>
      </c>
      <c r="Q12" s="27">
        <f>+NUTS3!Q12</f>
        <v>3</v>
      </c>
      <c r="R12" s="27">
        <f>+NUTS3!R12</f>
        <v>5</v>
      </c>
      <c r="S12" s="27">
        <f>+NUTS3!S12</f>
        <v>0</v>
      </c>
      <c r="T12" s="25">
        <f>+NUTS3!P12</f>
        <v>8</v>
      </c>
      <c r="U12" s="58">
        <f>+NUTS3!Q12</f>
        <v>3</v>
      </c>
      <c r="V12" s="25">
        <f>+NUTS3!R12</f>
        <v>5</v>
      </c>
      <c r="W12" s="25">
        <f>+NUTS3!S12</f>
        <v>0</v>
      </c>
      <c r="X12" s="26">
        <f>+NUTS3!T12</f>
        <v>1</v>
      </c>
      <c r="Y12" s="27">
        <f>+NUTS3!U12</f>
        <v>1</v>
      </c>
      <c r="Z12" s="25">
        <f>+NUTS3!V12</f>
        <v>0</v>
      </c>
      <c r="AA12" s="28">
        <f>+NUTS3!W12</f>
        <v>0</v>
      </c>
    </row>
    <row r="13" spans="1:27" s="17" customFormat="1" ht="15" customHeight="1" x14ac:dyDescent="0.2">
      <c r="A13" s="111" t="s">
        <v>10</v>
      </c>
      <c r="B13" s="25">
        <f>+NUTS3!B13</f>
        <v>1</v>
      </c>
      <c r="C13" s="58">
        <f>+NUTS3!C13</f>
        <v>1</v>
      </c>
      <c r="D13" s="25">
        <f>+NUTS3!D13</f>
        <v>1</v>
      </c>
      <c r="E13" s="25">
        <f>+NUTS3!E13</f>
        <v>1</v>
      </c>
      <c r="F13" s="26">
        <f>+NUTS3!F13</f>
        <v>0</v>
      </c>
      <c r="G13" s="58">
        <f>+NUTS3!G13</f>
        <v>0</v>
      </c>
      <c r="H13" s="25">
        <f>+NUTS3!H13</f>
        <v>0</v>
      </c>
      <c r="I13" s="27">
        <f>+NUTS3!I13</f>
        <v>0</v>
      </c>
      <c r="J13" s="25">
        <f>+NUTS3!J13</f>
        <v>3</v>
      </c>
      <c r="K13" s="58">
        <f>+NUTS3!K13</f>
        <v>4</v>
      </c>
      <c r="L13" s="25">
        <f>+NUTS3!L13</f>
        <v>3</v>
      </c>
      <c r="M13" s="25">
        <f>+NUTS3!M13</f>
        <v>4</v>
      </c>
      <c r="N13" s="26">
        <f>+NUTS3!N13</f>
        <v>6</v>
      </c>
      <c r="O13" s="27">
        <f>+NUTS3!O13</f>
        <v>2</v>
      </c>
      <c r="P13" s="27">
        <f>+NUTS3!P13</f>
        <v>8</v>
      </c>
      <c r="Q13" s="27">
        <f>+NUTS3!Q13</f>
        <v>2</v>
      </c>
      <c r="R13" s="27">
        <f>+NUTS3!R13</f>
        <v>8</v>
      </c>
      <c r="S13" s="27">
        <f>+NUTS3!S13</f>
        <v>2</v>
      </c>
      <c r="T13" s="25">
        <f>+NUTS3!P13</f>
        <v>8</v>
      </c>
      <c r="U13" s="58">
        <f>+NUTS3!Q13</f>
        <v>2</v>
      </c>
      <c r="V13" s="25">
        <f>+NUTS3!R13</f>
        <v>8</v>
      </c>
      <c r="W13" s="25">
        <f>+NUTS3!S13</f>
        <v>2</v>
      </c>
      <c r="X13" s="26">
        <f>+NUTS3!T13</f>
        <v>0</v>
      </c>
      <c r="Y13" s="27">
        <f>+NUTS3!U13</f>
        <v>0</v>
      </c>
      <c r="Z13" s="25">
        <f>+NUTS3!V13</f>
        <v>6</v>
      </c>
      <c r="AA13" s="28">
        <f>+NUTS3!W13</f>
        <v>0</v>
      </c>
    </row>
    <row r="14" spans="1:27" s="17" customFormat="1" ht="15" customHeight="1" x14ac:dyDescent="0.2">
      <c r="A14" s="111" t="s">
        <v>11</v>
      </c>
      <c r="B14" s="25">
        <f>+NUTS3!B14</f>
        <v>38</v>
      </c>
      <c r="C14" s="58">
        <f>+NUTS3!C14</f>
        <v>37</v>
      </c>
      <c r="D14" s="25">
        <f>+NUTS3!D14</f>
        <v>38</v>
      </c>
      <c r="E14" s="25">
        <f>+NUTS3!E14</f>
        <v>40</v>
      </c>
      <c r="F14" s="26">
        <f>+NUTS3!F14</f>
        <v>1</v>
      </c>
      <c r="G14" s="58">
        <f>+NUTS3!G14</f>
        <v>0</v>
      </c>
      <c r="H14" s="25">
        <f>+NUTS3!H14</f>
        <v>0</v>
      </c>
      <c r="I14" s="27">
        <f>+NUTS3!I14</f>
        <v>1</v>
      </c>
      <c r="J14" s="25">
        <f>+NUTS3!J14</f>
        <v>11</v>
      </c>
      <c r="K14" s="58">
        <f>+NUTS3!K14</f>
        <v>11</v>
      </c>
      <c r="L14" s="25">
        <f>+NUTS3!L14</f>
        <v>11</v>
      </c>
      <c r="M14" s="25">
        <f>+NUTS3!M14</f>
        <v>11</v>
      </c>
      <c r="N14" s="26">
        <f>+NUTS3!N14</f>
        <v>31</v>
      </c>
      <c r="O14" s="27">
        <f>+NUTS3!O14</f>
        <v>15</v>
      </c>
      <c r="P14" s="27">
        <f>+NUTS3!P14</f>
        <v>4</v>
      </c>
      <c r="Q14" s="27">
        <f>+NUTS3!Q14</f>
        <v>2</v>
      </c>
      <c r="R14" s="27">
        <f>+NUTS3!R14</f>
        <v>4</v>
      </c>
      <c r="S14" s="27">
        <f>+NUTS3!S14</f>
        <v>2</v>
      </c>
      <c r="T14" s="25">
        <f>+NUTS3!P14</f>
        <v>4</v>
      </c>
      <c r="U14" s="58">
        <f>+NUTS3!Q14</f>
        <v>2</v>
      </c>
      <c r="V14" s="25">
        <f>+NUTS3!R14</f>
        <v>4</v>
      </c>
      <c r="W14" s="25">
        <f>+NUTS3!S14</f>
        <v>2</v>
      </c>
      <c r="X14" s="26">
        <f>+NUTS3!T14</f>
        <v>0</v>
      </c>
      <c r="Y14" s="27">
        <f>+NUTS3!U14</f>
        <v>0</v>
      </c>
      <c r="Z14" s="25">
        <f>+NUTS3!V14</f>
        <v>0</v>
      </c>
      <c r="AA14" s="28">
        <f>+NUTS3!W14</f>
        <v>0</v>
      </c>
    </row>
    <row r="15" spans="1:27" s="17" customFormat="1" ht="15" customHeight="1" x14ac:dyDescent="0.2">
      <c r="A15" s="111" t="s">
        <v>12</v>
      </c>
      <c r="B15" s="25">
        <f>+NUTS3!B15</f>
        <v>102</v>
      </c>
      <c r="C15" s="58">
        <f>+NUTS3!C15</f>
        <v>99</v>
      </c>
      <c r="D15" s="25">
        <f>+NUTS3!D15</f>
        <v>96</v>
      </c>
      <c r="E15" s="25">
        <f>+NUTS3!E15</f>
        <v>95</v>
      </c>
      <c r="F15" s="26">
        <f>+NUTS3!F15</f>
        <v>0</v>
      </c>
      <c r="G15" s="58">
        <f>+NUTS3!G15</f>
        <v>0</v>
      </c>
      <c r="H15" s="25">
        <f>+NUTS3!H15</f>
        <v>0</v>
      </c>
      <c r="I15" s="27">
        <f>+NUTS3!I15</f>
        <v>0</v>
      </c>
      <c r="J15" s="25">
        <f>+NUTS3!J15</f>
        <v>22</v>
      </c>
      <c r="K15" s="58">
        <f>+NUTS3!K15</f>
        <v>28</v>
      </c>
      <c r="L15" s="25">
        <f>+NUTS3!L15</f>
        <v>21</v>
      </c>
      <c r="M15" s="25">
        <f>+NUTS3!M15</f>
        <v>28</v>
      </c>
      <c r="N15" s="26">
        <f>+NUTS3!N15</f>
        <v>6</v>
      </c>
      <c r="O15" s="27">
        <f>+NUTS3!O15</f>
        <v>5</v>
      </c>
      <c r="P15" s="27">
        <f>+NUTS3!P15</f>
        <v>0</v>
      </c>
      <c r="Q15" s="27">
        <f>+NUTS3!Q15</f>
        <v>0</v>
      </c>
      <c r="R15" s="27">
        <f>+NUTS3!R15</f>
        <v>0</v>
      </c>
      <c r="S15" s="27">
        <f>+NUTS3!S15</f>
        <v>0</v>
      </c>
      <c r="T15" s="25">
        <f>+NUTS3!P15</f>
        <v>0</v>
      </c>
      <c r="U15" s="58">
        <f>+NUTS3!Q15</f>
        <v>0</v>
      </c>
      <c r="V15" s="25">
        <f>+NUTS3!R15</f>
        <v>0</v>
      </c>
      <c r="W15" s="25">
        <f>+NUTS3!S15</f>
        <v>0</v>
      </c>
      <c r="X15" s="26">
        <f>+NUTS3!T15</f>
        <v>0</v>
      </c>
      <c r="Y15" s="27">
        <f>+NUTS3!U15</f>
        <v>0</v>
      </c>
      <c r="Z15" s="25">
        <f>+NUTS3!V15</f>
        <v>0</v>
      </c>
      <c r="AA15" s="28">
        <f>+NUTS3!W15</f>
        <v>0</v>
      </c>
    </row>
    <row r="16" spans="1:27" s="17" customFormat="1" ht="15" customHeight="1" x14ac:dyDescent="0.2">
      <c r="A16" s="111" t="s">
        <v>13</v>
      </c>
      <c r="B16" s="25">
        <f>+NUTS3!B16</f>
        <v>14</v>
      </c>
      <c r="C16" s="58">
        <f>+NUTS3!C16</f>
        <v>24</v>
      </c>
      <c r="D16" s="25">
        <f>+NUTS3!D16</f>
        <v>14</v>
      </c>
      <c r="E16" s="25">
        <f>+NUTS3!E16</f>
        <v>23</v>
      </c>
      <c r="F16" s="26">
        <f>+NUTS3!F16</f>
        <v>0</v>
      </c>
      <c r="G16" s="58">
        <f>+NUTS3!G16</f>
        <v>0</v>
      </c>
      <c r="H16" s="25">
        <f>+NUTS3!H16</f>
        <v>0</v>
      </c>
      <c r="I16" s="27">
        <f>+NUTS3!I16</f>
        <v>0</v>
      </c>
      <c r="J16" s="25">
        <f>+NUTS3!J16</f>
        <v>14</v>
      </c>
      <c r="K16" s="58">
        <f>+NUTS3!K16</f>
        <v>24</v>
      </c>
      <c r="L16" s="25">
        <f>+NUTS3!L16</f>
        <v>15</v>
      </c>
      <c r="M16" s="25">
        <f>+NUTS3!M16</f>
        <v>22</v>
      </c>
      <c r="N16" s="26">
        <f>+NUTS3!N16</f>
        <v>14</v>
      </c>
      <c r="O16" s="27">
        <f>+NUTS3!O16</f>
        <v>11</v>
      </c>
      <c r="P16" s="27">
        <f>+NUTS3!P16</f>
        <v>4</v>
      </c>
      <c r="Q16" s="27">
        <f>+NUTS3!Q16</f>
        <v>4</v>
      </c>
      <c r="R16" s="27">
        <f>+NUTS3!R16</f>
        <v>4</v>
      </c>
      <c r="S16" s="27">
        <f>+NUTS3!S16</f>
        <v>4</v>
      </c>
      <c r="T16" s="25">
        <f>+NUTS3!P16</f>
        <v>4</v>
      </c>
      <c r="U16" s="58">
        <f>+NUTS3!Q16</f>
        <v>4</v>
      </c>
      <c r="V16" s="25">
        <f>+NUTS3!R16</f>
        <v>4</v>
      </c>
      <c r="W16" s="25">
        <f>+NUTS3!S16</f>
        <v>4</v>
      </c>
      <c r="X16" s="26">
        <f>+NUTS3!T16</f>
        <v>1</v>
      </c>
      <c r="Y16" s="27">
        <f>+NUTS3!U16</f>
        <v>0</v>
      </c>
      <c r="Z16" s="25">
        <f>+NUTS3!V16</f>
        <v>3</v>
      </c>
      <c r="AA16" s="28">
        <f>+NUTS3!W16</f>
        <v>3</v>
      </c>
    </row>
    <row r="17" spans="1:27" s="17" customFormat="1" ht="15" customHeight="1" x14ac:dyDescent="0.2">
      <c r="A17" s="111" t="s">
        <v>14</v>
      </c>
      <c r="B17" s="25">
        <f>+NUTS3!B17</f>
        <v>70</v>
      </c>
      <c r="C17" s="58">
        <f>+NUTS3!C17</f>
        <v>70</v>
      </c>
      <c r="D17" s="25">
        <f>+NUTS3!D17</f>
        <v>70</v>
      </c>
      <c r="E17" s="25">
        <f>+NUTS3!E17</f>
        <v>70</v>
      </c>
      <c r="F17" s="26">
        <f>+NUTS3!F17</f>
        <v>0</v>
      </c>
      <c r="G17" s="58">
        <f>+NUTS3!G17</f>
        <v>0</v>
      </c>
      <c r="H17" s="25">
        <f>+NUTS3!H17</f>
        <v>0</v>
      </c>
      <c r="I17" s="27">
        <f>+NUTS3!I17</f>
        <v>0</v>
      </c>
      <c r="J17" s="25">
        <f>+NUTS3!J17</f>
        <v>43</v>
      </c>
      <c r="K17" s="58">
        <f>+NUTS3!K17</f>
        <v>23</v>
      </c>
      <c r="L17" s="25">
        <f>+NUTS3!L17</f>
        <v>43</v>
      </c>
      <c r="M17" s="25">
        <f>+NUTS3!M17</f>
        <v>23</v>
      </c>
      <c r="N17" s="26">
        <f>+NUTS3!N17</f>
        <v>6</v>
      </c>
      <c r="O17" s="27">
        <f>+NUTS3!O17</f>
        <v>5</v>
      </c>
      <c r="P17" s="27">
        <f>+NUTS3!P17</f>
        <v>0</v>
      </c>
      <c r="Q17" s="27">
        <f>+NUTS3!Q17</f>
        <v>0</v>
      </c>
      <c r="R17" s="27">
        <f>+NUTS3!R17</f>
        <v>0</v>
      </c>
      <c r="S17" s="27">
        <f>+NUTS3!S17</f>
        <v>0</v>
      </c>
      <c r="T17" s="25">
        <f>+NUTS3!P17</f>
        <v>0</v>
      </c>
      <c r="U17" s="58">
        <f>+NUTS3!Q17</f>
        <v>0</v>
      </c>
      <c r="V17" s="25">
        <f>+NUTS3!R17</f>
        <v>0</v>
      </c>
      <c r="W17" s="25">
        <f>+NUTS3!S17</f>
        <v>0</v>
      </c>
      <c r="X17" s="26">
        <f>+NUTS3!T17</f>
        <v>0</v>
      </c>
      <c r="Y17" s="27">
        <f>+NUTS3!U17</f>
        <v>0</v>
      </c>
      <c r="Z17" s="25">
        <f>+NUTS3!V17</f>
        <v>0</v>
      </c>
      <c r="AA17" s="28">
        <f>+NUTS3!W17</f>
        <v>0</v>
      </c>
    </row>
    <row r="18" spans="1:27" s="17" customFormat="1" ht="15" customHeight="1" x14ac:dyDescent="0.2">
      <c r="A18" s="111" t="s">
        <v>15</v>
      </c>
      <c r="B18" s="25">
        <f>+NUTS3!B18</f>
        <v>4</v>
      </c>
      <c r="C18" s="58">
        <f>+NUTS3!C18</f>
        <v>5</v>
      </c>
      <c r="D18" s="25">
        <f>+NUTS3!D18</f>
        <v>4</v>
      </c>
      <c r="E18" s="25">
        <f>+NUTS3!E18</f>
        <v>5</v>
      </c>
      <c r="F18" s="26">
        <f>+NUTS3!F18</f>
        <v>0</v>
      </c>
      <c r="G18" s="58">
        <f>+NUTS3!G18</f>
        <v>0</v>
      </c>
      <c r="H18" s="25">
        <f>+NUTS3!H18</f>
        <v>0</v>
      </c>
      <c r="I18" s="27">
        <f>+NUTS3!I18</f>
        <v>0</v>
      </c>
      <c r="J18" s="25">
        <f>+NUTS3!J18</f>
        <v>8</v>
      </c>
      <c r="K18" s="58">
        <f>+NUTS3!K18</f>
        <v>8</v>
      </c>
      <c r="L18" s="25">
        <f>+NUTS3!L18</f>
        <v>8</v>
      </c>
      <c r="M18" s="25">
        <f>+NUTS3!M18</f>
        <v>8</v>
      </c>
      <c r="N18" s="26">
        <f>+NUTS3!N18</f>
        <v>3</v>
      </c>
      <c r="O18" s="27">
        <f>+NUTS3!O18</f>
        <v>3</v>
      </c>
      <c r="P18" s="27">
        <f>+NUTS3!P18</f>
        <v>0</v>
      </c>
      <c r="Q18" s="27">
        <f>+NUTS3!Q18</f>
        <v>0</v>
      </c>
      <c r="R18" s="27">
        <f>+NUTS3!R18</f>
        <v>0</v>
      </c>
      <c r="S18" s="27">
        <f>+NUTS3!S18</f>
        <v>0</v>
      </c>
      <c r="T18" s="25">
        <f>+NUTS3!P18</f>
        <v>0</v>
      </c>
      <c r="U18" s="58">
        <f>+NUTS3!Q18</f>
        <v>0</v>
      </c>
      <c r="V18" s="25">
        <f>+NUTS3!R18</f>
        <v>0</v>
      </c>
      <c r="W18" s="25">
        <f>+NUTS3!S18</f>
        <v>0</v>
      </c>
      <c r="X18" s="26">
        <f>+NUTS3!T18</f>
        <v>0</v>
      </c>
      <c r="Y18" s="27">
        <f>+NUTS3!U18</f>
        <v>0</v>
      </c>
      <c r="Z18" s="25">
        <f>+NUTS3!V18</f>
        <v>0</v>
      </c>
      <c r="AA18" s="28">
        <f>+NUTS3!W18</f>
        <v>0</v>
      </c>
    </row>
    <row r="19" spans="1:27" s="17" customFormat="1" ht="15" customHeight="1" x14ac:dyDescent="0.2">
      <c r="A19" s="111" t="s">
        <v>16</v>
      </c>
      <c r="B19" s="25">
        <f>+NUTS3!B19</f>
        <v>0</v>
      </c>
      <c r="C19" s="58">
        <f>+NUTS3!C19</f>
        <v>0</v>
      </c>
      <c r="D19" s="25">
        <f>+NUTS3!D19</f>
        <v>0</v>
      </c>
      <c r="E19" s="25">
        <f>+NUTS3!E19</f>
        <v>2</v>
      </c>
      <c r="F19" s="26">
        <f>+NUTS3!F19</f>
        <v>0</v>
      </c>
      <c r="G19" s="58">
        <f>+NUTS3!G19</f>
        <v>0</v>
      </c>
      <c r="H19" s="25">
        <f>+NUTS3!H19</f>
        <v>0</v>
      </c>
      <c r="I19" s="27">
        <f>+NUTS3!I19</f>
        <v>0</v>
      </c>
      <c r="J19" s="25">
        <f>+NUTS3!J19</f>
        <v>6</v>
      </c>
      <c r="K19" s="58">
        <f>+NUTS3!K19</f>
        <v>6</v>
      </c>
      <c r="L19" s="25">
        <f>+NUTS3!L19</f>
        <v>6</v>
      </c>
      <c r="M19" s="25">
        <f>+NUTS3!M19</f>
        <v>6</v>
      </c>
      <c r="N19" s="26">
        <f>+NUTS3!N19</f>
        <v>15</v>
      </c>
      <c r="O19" s="27">
        <f>+NUTS3!O19</f>
        <v>8</v>
      </c>
      <c r="P19" s="27">
        <f>+NUTS3!P19</f>
        <v>0</v>
      </c>
      <c r="Q19" s="27">
        <f>+NUTS3!Q19</f>
        <v>0</v>
      </c>
      <c r="R19" s="27">
        <f>+NUTS3!R19</f>
        <v>0</v>
      </c>
      <c r="S19" s="27">
        <f>+NUTS3!S19</f>
        <v>0</v>
      </c>
      <c r="T19" s="25">
        <f>+NUTS3!P19</f>
        <v>0</v>
      </c>
      <c r="U19" s="58">
        <f>+NUTS3!Q19</f>
        <v>0</v>
      </c>
      <c r="V19" s="25">
        <f>+NUTS3!R19</f>
        <v>0</v>
      </c>
      <c r="W19" s="25">
        <f>+NUTS3!S19</f>
        <v>0</v>
      </c>
      <c r="X19" s="26">
        <f>+NUTS3!T19</f>
        <v>0</v>
      </c>
      <c r="Y19" s="27">
        <f>+NUTS3!U19</f>
        <v>0</v>
      </c>
      <c r="Z19" s="25">
        <f>+NUTS3!V19</f>
        <v>64</v>
      </c>
      <c r="AA19" s="28">
        <f>+NUTS3!W19</f>
        <v>0</v>
      </c>
    </row>
    <row r="20" spans="1:27" s="17" customFormat="1" ht="15" customHeight="1" x14ac:dyDescent="0.2">
      <c r="A20" s="111" t="s">
        <v>17</v>
      </c>
      <c r="B20" s="25">
        <f>+NUTS3!B20</f>
        <v>0</v>
      </c>
      <c r="C20" s="58">
        <f>+NUTS3!C20</f>
        <v>0</v>
      </c>
      <c r="D20" s="25">
        <f>+NUTS3!D20</f>
        <v>0</v>
      </c>
      <c r="E20" s="25">
        <f>+NUTS3!E20</f>
        <v>0</v>
      </c>
      <c r="F20" s="26">
        <f>+NUTS3!F20</f>
        <v>0</v>
      </c>
      <c r="G20" s="58">
        <f>+NUTS3!G20</f>
        <v>0</v>
      </c>
      <c r="H20" s="25">
        <f>+NUTS3!H20</f>
        <v>0</v>
      </c>
      <c r="I20" s="27">
        <f>+NUTS3!I20</f>
        <v>0</v>
      </c>
      <c r="J20" s="25">
        <f>+NUTS3!J20</f>
        <v>2</v>
      </c>
      <c r="K20" s="58">
        <f>+NUTS3!K20</f>
        <v>2</v>
      </c>
      <c r="L20" s="25">
        <f>+NUTS3!L20</f>
        <v>2</v>
      </c>
      <c r="M20" s="25">
        <f>+NUTS3!M20</f>
        <v>2</v>
      </c>
      <c r="N20" s="26">
        <f>+NUTS3!N20</f>
        <v>5</v>
      </c>
      <c r="O20" s="27">
        <f>+NUTS3!O20</f>
        <v>4</v>
      </c>
      <c r="P20" s="27">
        <f>+NUTS3!P20</f>
        <v>0</v>
      </c>
      <c r="Q20" s="27">
        <f>+NUTS3!Q20</f>
        <v>0</v>
      </c>
      <c r="R20" s="27">
        <f>+NUTS3!R20</f>
        <v>0</v>
      </c>
      <c r="S20" s="27">
        <f>+NUTS3!S20</f>
        <v>0</v>
      </c>
      <c r="T20" s="25">
        <f>+NUTS3!P20</f>
        <v>0</v>
      </c>
      <c r="U20" s="58">
        <f>+NUTS3!Q20</f>
        <v>0</v>
      </c>
      <c r="V20" s="25">
        <f>+NUTS3!R20</f>
        <v>0</v>
      </c>
      <c r="W20" s="25">
        <f>+NUTS3!S20</f>
        <v>0</v>
      </c>
      <c r="X20" s="26">
        <f>+NUTS3!T20</f>
        <v>0</v>
      </c>
      <c r="Y20" s="27">
        <f>+NUTS3!U20</f>
        <v>0</v>
      </c>
      <c r="Z20" s="25">
        <f>+NUTS3!V20</f>
        <v>0</v>
      </c>
      <c r="AA20" s="28">
        <f>+NUTS3!W20</f>
        <v>0</v>
      </c>
    </row>
    <row r="21" spans="1:27" s="17" customFormat="1" ht="15" customHeight="1" x14ac:dyDescent="0.2">
      <c r="A21" s="111" t="s">
        <v>18</v>
      </c>
      <c r="B21" s="25">
        <f>+NUTS3!B21</f>
        <v>0</v>
      </c>
      <c r="C21" s="58">
        <f>+NUTS3!C21</f>
        <v>0</v>
      </c>
      <c r="D21" s="25">
        <f>+NUTS3!D21</f>
        <v>0</v>
      </c>
      <c r="E21" s="25">
        <f>+NUTS3!E21</f>
        <v>2</v>
      </c>
      <c r="F21" s="26">
        <f>+NUTS3!F21</f>
        <v>0</v>
      </c>
      <c r="G21" s="58">
        <f>+NUTS3!G21</f>
        <v>0</v>
      </c>
      <c r="H21" s="25">
        <f>+NUTS3!H21</f>
        <v>0</v>
      </c>
      <c r="I21" s="27">
        <f>+NUTS3!I21</f>
        <v>0</v>
      </c>
      <c r="J21" s="25">
        <f>+NUTS3!J21</f>
        <v>3</v>
      </c>
      <c r="K21" s="58">
        <f>+NUTS3!K21</f>
        <v>3</v>
      </c>
      <c r="L21" s="25">
        <f>+NUTS3!L21</f>
        <v>3</v>
      </c>
      <c r="M21" s="25">
        <f>+NUTS3!M21</f>
        <v>3</v>
      </c>
      <c r="N21" s="26">
        <f>+NUTS3!N21</f>
        <v>25</v>
      </c>
      <c r="O21" s="27">
        <f>+NUTS3!O21</f>
        <v>14</v>
      </c>
      <c r="P21" s="27">
        <f>+NUTS3!P21</f>
        <v>0</v>
      </c>
      <c r="Q21" s="27">
        <f>+NUTS3!Q21</f>
        <v>0</v>
      </c>
      <c r="R21" s="27">
        <f>+NUTS3!R21</f>
        <v>0</v>
      </c>
      <c r="S21" s="27">
        <f>+NUTS3!S21</f>
        <v>0</v>
      </c>
      <c r="T21" s="25">
        <f>+NUTS3!P21</f>
        <v>0</v>
      </c>
      <c r="U21" s="58">
        <f>+NUTS3!Q21</f>
        <v>0</v>
      </c>
      <c r="V21" s="25">
        <f>+NUTS3!R21</f>
        <v>0</v>
      </c>
      <c r="W21" s="25">
        <f>+NUTS3!S21</f>
        <v>0</v>
      </c>
      <c r="X21" s="26">
        <f>+NUTS3!T21</f>
        <v>1</v>
      </c>
      <c r="Y21" s="27">
        <f>+NUTS3!U21</f>
        <v>0</v>
      </c>
      <c r="Z21" s="25">
        <f>+NUTS3!V21</f>
        <v>0</v>
      </c>
      <c r="AA21" s="28">
        <f>+NUTS3!W21</f>
        <v>0</v>
      </c>
    </row>
    <row r="22" spans="1:27" s="17" customFormat="1" ht="15" customHeight="1" x14ac:dyDescent="0.2">
      <c r="A22" s="111" t="s">
        <v>19</v>
      </c>
      <c r="B22" s="25">
        <f>+NUTS3!B22</f>
        <v>90</v>
      </c>
      <c r="C22" s="58">
        <f>+NUTS3!C22</f>
        <v>49</v>
      </c>
      <c r="D22" s="25">
        <f>+NUTS3!D22</f>
        <v>131</v>
      </c>
      <c r="E22" s="25">
        <f>+NUTS3!E22</f>
        <v>49</v>
      </c>
      <c r="F22" s="26">
        <f>+NUTS3!F22</f>
        <v>0</v>
      </c>
      <c r="G22" s="58">
        <f>+NUTS3!G22</f>
        <v>0</v>
      </c>
      <c r="H22" s="25">
        <f>+NUTS3!H22</f>
        <v>0</v>
      </c>
      <c r="I22" s="27">
        <f>+NUTS3!I22</f>
        <v>0</v>
      </c>
      <c r="J22" s="25">
        <f>+NUTS3!J22</f>
        <v>119</v>
      </c>
      <c r="K22" s="58">
        <f>+NUTS3!K22</f>
        <v>48</v>
      </c>
      <c r="L22" s="25">
        <f>+NUTS3!L22</f>
        <v>119</v>
      </c>
      <c r="M22" s="25">
        <f>+NUTS3!M22</f>
        <v>48</v>
      </c>
      <c r="N22" s="26">
        <f>+NUTS3!N22</f>
        <v>50</v>
      </c>
      <c r="O22" s="27">
        <f>+NUTS3!O22</f>
        <v>22</v>
      </c>
      <c r="P22" s="27">
        <f>+NUTS3!P22</f>
        <v>2</v>
      </c>
      <c r="Q22" s="27">
        <f>+NUTS3!Q22</f>
        <v>0</v>
      </c>
      <c r="R22" s="27">
        <f>+NUTS3!R22</f>
        <v>2</v>
      </c>
      <c r="S22" s="27">
        <f>+NUTS3!S22</f>
        <v>0</v>
      </c>
      <c r="T22" s="25">
        <f>+NUTS3!P22</f>
        <v>2</v>
      </c>
      <c r="U22" s="58">
        <f>+NUTS3!Q22</f>
        <v>0</v>
      </c>
      <c r="V22" s="25">
        <f>+NUTS3!R22</f>
        <v>2</v>
      </c>
      <c r="W22" s="25">
        <f>+NUTS3!S22</f>
        <v>0</v>
      </c>
      <c r="X22" s="26">
        <f>+NUTS3!T22</f>
        <v>1</v>
      </c>
      <c r="Y22" s="27">
        <f>+NUTS3!U22</f>
        <v>0</v>
      </c>
      <c r="Z22" s="25">
        <f>+NUTS3!V22</f>
        <v>0</v>
      </c>
      <c r="AA22" s="28">
        <f>+NUTS3!W22</f>
        <v>0</v>
      </c>
    </row>
    <row r="23" spans="1:27" s="17" customFormat="1" ht="15" customHeight="1" x14ac:dyDescent="0.2">
      <c r="A23" s="111" t="s">
        <v>20</v>
      </c>
      <c r="B23" s="25">
        <f>+NUTS3!B23</f>
        <v>22</v>
      </c>
      <c r="C23" s="58">
        <f>+NUTS3!C23</f>
        <v>22</v>
      </c>
      <c r="D23" s="25">
        <f>+NUTS3!D23</f>
        <v>20</v>
      </c>
      <c r="E23" s="25">
        <f>+NUTS3!E23</f>
        <v>24</v>
      </c>
      <c r="F23" s="26">
        <f>+NUTS3!F23</f>
        <v>0</v>
      </c>
      <c r="G23" s="58">
        <f>+NUTS3!G23</f>
        <v>0</v>
      </c>
      <c r="H23" s="25">
        <f>+NUTS3!H23</f>
        <v>0</v>
      </c>
      <c r="I23" s="27">
        <f>+NUTS3!I23</f>
        <v>0</v>
      </c>
      <c r="J23" s="25">
        <f>+NUTS3!J23</f>
        <v>20</v>
      </c>
      <c r="K23" s="58">
        <f>+NUTS3!K23</f>
        <v>24</v>
      </c>
      <c r="L23" s="25">
        <f>+NUTS3!L23</f>
        <v>20</v>
      </c>
      <c r="M23" s="25">
        <f>+NUTS3!M23</f>
        <v>24</v>
      </c>
      <c r="N23" s="26">
        <f>+NUTS3!N23</f>
        <v>31</v>
      </c>
      <c r="O23" s="27">
        <f>+NUTS3!O23</f>
        <v>13</v>
      </c>
      <c r="P23" s="27">
        <f>+NUTS3!P23</f>
        <v>0</v>
      </c>
      <c r="Q23" s="27">
        <f>+NUTS3!Q23</f>
        <v>0</v>
      </c>
      <c r="R23" s="27">
        <f>+NUTS3!R23</f>
        <v>0</v>
      </c>
      <c r="S23" s="27">
        <f>+NUTS3!S23</f>
        <v>0</v>
      </c>
      <c r="T23" s="25">
        <f>+NUTS3!P23</f>
        <v>0</v>
      </c>
      <c r="U23" s="58">
        <f>+NUTS3!Q23</f>
        <v>0</v>
      </c>
      <c r="V23" s="25">
        <f>+NUTS3!R23</f>
        <v>0</v>
      </c>
      <c r="W23" s="25">
        <f>+NUTS3!S23</f>
        <v>0</v>
      </c>
      <c r="X23" s="26">
        <f>+NUTS3!T23</f>
        <v>0</v>
      </c>
      <c r="Y23" s="27">
        <f>+NUTS3!U23</f>
        <v>0</v>
      </c>
      <c r="Z23" s="25">
        <f>+NUTS3!V23</f>
        <v>0</v>
      </c>
      <c r="AA23" s="28">
        <f>+NUTS3!W23</f>
        <v>0</v>
      </c>
    </row>
    <row r="24" spans="1:27" s="17" customFormat="1" ht="15" customHeight="1" x14ac:dyDescent="0.2">
      <c r="A24" s="112" t="s">
        <v>21</v>
      </c>
      <c r="B24" s="59">
        <f t="shared" ref="B24:AA24" si="0">SUM(B12:B23)</f>
        <v>354</v>
      </c>
      <c r="C24" s="61">
        <f t="shared" si="0"/>
        <v>327</v>
      </c>
      <c r="D24" s="59">
        <f t="shared" si="0"/>
        <v>387</v>
      </c>
      <c r="E24" s="59">
        <f t="shared" si="0"/>
        <v>331</v>
      </c>
      <c r="F24" s="60">
        <f t="shared" si="0"/>
        <v>1</v>
      </c>
      <c r="G24" s="61">
        <f t="shared" si="0"/>
        <v>0</v>
      </c>
      <c r="H24" s="59">
        <f t="shared" si="0"/>
        <v>0</v>
      </c>
      <c r="I24" s="62">
        <f t="shared" si="0"/>
        <v>1</v>
      </c>
      <c r="J24" s="59">
        <f t="shared" si="0"/>
        <v>255</v>
      </c>
      <c r="K24" s="61">
        <f t="shared" si="0"/>
        <v>192</v>
      </c>
      <c r="L24" s="59">
        <f t="shared" si="0"/>
        <v>255</v>
      </c>
      <c r="M24" s="59">
        <f t="shared" si="0"/>
        <v>190</v>
      </c>
      <c r="N24" s="60">
        <f t="shared" si="0"/>
        <v>198</v>
      </c>
      <c r="O24" s="62">
        <f t="shared" si="0"/>
        <v>105</v>
      </c>
      <c r="P24" s="62">
        <f t="shared" ref="P24:S24" si="1">SUM(P12:P23)</f>
        <v>26</v>
      </c>
      <c r="Q24" s="62">
        <f t="shared" si="1"/>
        <v>11</v>
      </c>
      <c r="R24" s="62">
        <f t="shared" si="1"/>
        <v>23</v>
      </c>
      <c r="S24" s="62">
        <f t="shared" si="1"/>
        <v>8</v>
      </c>
      <c r="T24" s="59">
        <f t="shared" si="0"/>
        <v>26</v>
      </c>
      <c r="U24" s="61">
        <f t="shared" si="0"/>
        <v>11</v>
      </c>
      <c r="V24" s="59">
        <f t="shared" si="0"/>
        <v>23</v>
      </c>
      <c r="W24" s="59">
        <f t="shared" si="0"/>
        <v>8</v>
      </c>
      <c r="X24" s="60">
        <f t="shared" si="0"/>
        <v>4</v>
      </c>
      <c r="Y24" s="62">
        <f t="shared" si="0"/>
        <v>1</v>
      </c>
      <c r="Z24" s="59">
        <f t="shared" si="0"/>
        <v>73</v>
      </c>
      <c r="AA24" s="63">
        <f t="shared" si="0"/>
        <v>3</v>
      </c>
    </row>
    <row r="25" spans="1:27" s="17" customFormat="1" ht="15" customHeight="1" x14ac:dyDescent="0.2">
      <c r="A25" s="111" t="s">
        <v>22</v>
      </c>
      <c r="B25" s="25">
        <f>+NUTS3!B25</f>
        <v>83</v>
      </c>
      <c r="C25" s="58">
        <f>+NUTS3!C25</f>
        <v>86</v>
      </c>
      <c r="D25" s="25">
        <f>+NUTS3!D25</f>
        <v>86</v>
      </c>
      <c r="E25" s="25">
        <f>+NUTS3!E25</f>
        <v>88</v>
      </c>
      <c r="F25" s="26">
        <f>+NUTS3!F25</f>
        <v>0</v>
      </c>
      <c r="G25" s="58">
        <f>+NUTS3!G25</f>
        <v>0</v>
      </c>
      <c r="H25" s="25">
        <f>+NUTS3!H25</f>
        <v>0</v>
      </c>
      <c r="I25" s="27">
        <f>+NUTS3!I25</f>
        <v>0</v>
      </c>
      <c r="J25" s="25">
        <f>+NUTS3!J25</f>
        <v>140</v>
      </c>
      <c r="K25" s="58">
        <f>+NUTS3!K25</f>
        <v>188</v>
      </c>
      <c r="L25" s="25">
        <f>+NUTS3!L25</f>
        <v>140</v>
      </c>
      <c r="M25" s="25">
        <f>+NUTS3!M25</f>
        <v>188</v>
      </c>
      <c r="N25" s="26">
        <f>+NUTS3!N25</f>
        <v>53</v>
      </c>
      <c r="O25" s="27">
        <f>+NUTS3!O25</f>
        <v>47</v>
      </c>
      <c r="P25" s="27">
        <f>+NUTS3!P25</f>
        <v>14</v>
      </c>
      <c r="Q25" s="27">
        <f>+NUTS3!Q25</f>
        <v>18</v>
      </c>
      <c r="R25" s="27">
        <f>+NUTS3!R25</f>
        <v>8</v>
      </c>
      <c r="S25" s="27">
        <f>+NUTS3!S25</f>
        <v>12</v>
      </c>
      <c r="T25" s="25">
        <f>+NUTS3!P25</f>
        <v>14</v>
      </c>
      <c r="U25" s="58">
        <f>+NUTS3!Q25</f>
        <v>18</v>
      </c>
      <c r="V25" s="25">
        <f>+NUTS3!R25</f>
        <v>8</v>
      </c>
      <c r="W25" s="25">
        <f>+NUTS3!S25</f>
        <v>12</v>
      </c>
      <c r="X25" s="26">
        <f>+NUTS3!T25</f>
        <v>1</v>
      </c>
      <c r="Y25" s="27">
        <f>+NUTS3!U25</f>
        <v>0</v>
      </c>
      <c r="Z25" s="25">
        <f>+NUTS3!V25</f>
        <v>0</v>
      </c>
      <c r="AA25" s="28">
        <f>+NUTS3!W25</f>
        <v>0</v>
      </c>
    </row>
    <row r="26" spans="1:27" s="17" customFormat="1" ht="15" customHeight="1" x14ac:dyDescent="0.2">
      <c r="A26" s="111" t="s">
        <v>23</v>
      </c>
      <c r="B26" s="25">
        <f>+NUTS3!B26</f>
        <v>27</v>
      </c>
      <c r="C26" s="58">
        <f>+NUTS3!C26</f>
        <v>20</v>
      </c>
      <c r="D26" s="25">
        <f>+NUTS3!D26</f>
        <v>21</v>
      </c>
      <c r="E26" s="25">
        <f>+NUTS3!E26</f>
        <v>18</v>
      </c>
      <c r="F26" s="26">
        <f>+NUTS3!F26</f>
        <v>0</v>
      </c>
      <c r="G26" s="58">
        <f>+NUTS3!G26</f>
        <v>0</v>
      </c>
      <c r="H26" s="25">
        <f>+NUTS3!H26</f>
        <v>0</v>
      </c>
      <c r="I26" s="27">
        <f>+NUTS3!I26</f>
        <v>0</v>
      </c>
      <c r="J26" s="25">
        <f>+NUTS3!J26</f>
        <v>80</v>
      </c>
      <c r="K26" s="58">
        <f>+NUTS3!K26</f>
        <v>81</v>
      </c>
      <c r="L26" s="25">
        <f>+NUTS3!L26</f>
        <v>80</v>
      </c>
      <c r="M26" s="25">
        <f>+NUTS3!M26</f>
        <v>81</v>
      </c>
      <c r="N26" s="26">
        <f>+NUTS3!N26</f>
        <v>39</v>
      </c>
      <c r="O26" s="27">
        <f>+NUTS3!O26</f>
        <v>27</v>
      </c>
      <c r="P26" s="27">
        <f>+NUTS3!P26</f>
        <v>19</v>
      </c>
      <c r="Q26" s="27">
        <f>+NUTS3!Q26</f>
        <v>0</v>
      </c>
      <c r="R26" s="27">
        <f>+NUTS3!R26</f>
        <v>1</v>
      </c>
      <c r="S26" s="27">
        <f>+NUTS3!S26</f>
        <v>0</v>
      </c>
      <c r="T26" s="25">
        <f>+NUTS3!P26</f>
        <v>19</v>
      </c>
      <c r="U26" s="58">
        <f>+NUTS3!Q26</f>
        <v>0</v>
      </c>
      <c r="V26" s="25">
        <f>+NUTS3!R26</f>
        <v>1</v>
      </c>
      <c r="W26" s="25">
        <f>+NUTS3!S26</f>
        <v>0</v>
      </c>
      <c r="X26" s="26">
        <f>+NUTS3!T26</f>
        <v>0</v>
      </c>
      <c r="Y26" s="27">
        <f>+NUTS3!U26</f>
        <v>0</v>
      </c>
      <c r="Z26" s="25">
        <f>+NUTS3!V26</f>
        <v>0</v>
      </c>
      <c r="AA26" s="28">
        <f>+NUTS3!W26</f>
        <v>0</v>
      </c>
    </row>
    <row r="27" spans="1:27" s="17" customFormat="1" ht="15" customHeight="1" x14ac:dyDescent="0.2">
      <c r="A27" s="111" t="s">
        <v>24</v>
      </c>
      <c r="B27" s="25">
        <f>+NUTS3!B27</f>
        <v>47</v>
      </c>
      <c r="C27" s="58">
        <f>+NUTS3!C27</f>
        <v>51</v>
      </c>
      <c r="D27" s="25">
        <f>+NUTS3!D27</f>
        <v>47</v>
      </c>
      <c r="E27" s="25">
        <f>+NUTS3!E27</f>
        <v>51</v>
      </c>
      <c r="F27" s="26">
        <f>+NUTS3!F27</f>
        <v>13</v>
      </c>
      <c r="G27" s="58">
        <f>+NUTS3!G27</f>
        <v>0</v>
      </c>
      <c r="H27" s="25">
        <f>+NUTS3!H27</f>
        <v>9</v>
      </c>
      <c r="I27" s="27">
        <f>+NUTS3!I27</f>
        <v>0</v>
      </c>
      <c r="J27" s="25">
        <f>+NUTS3!J27</f>
        <v>34</v>
      </c>
      <c r="K27" s="58">
        <f>+NUTS3!K27</f>
        <v>34</v>
      </c>
      <c r="L27" s="25">
        <f>+NUTS3!L27</f>
        <v>34</v>
      </c>
      <c r="M27" s="25">
        <f>+NUTS3!M27</f>
        <v>34</v>
      </c>
      <c r="N27" s="26">
        <f>+NUTS3!N27</f>
        <v>16</v>
      </c>
      <c r="O27" s="27">
        <f>+NUTS3!O27</f>
        <v>12</v>
      </c>
      <c r="P27" s="27">
        <f>+NUTS3!P27</f>
        <v>3</v>
      </c>
      <c r="Q27" s="27">
        <f>+NUTS3!Q27</f>
        <v>3</v>
      </c>
      <c r="R27" s="27">
        <f>+NUTS3!R27</f>
        <v>3</v>
      </c>
      <c r="S27" s="27">
        <f>+NUTS3!S27</f>
        <v>3</v>
      </c>
      <c r="T27" s="25">
        <f>+NUTS3!P27</f>
        <v>3</v>
      </c>
      <c r="U27" s="58">
        <f>+NUTS3!Q27</f>
        <v>3</v>
      </c>
      <c r="V27" s="25">
        <f>+NUTS3!R27</f>
        <v>3</v>
      </c>
      <c r="W27" s="25">
        <f>+NUTS3!S27</f>
        <v>3</v>
      </c>
      <c r="X27" s="26">
        <f>+NUTS3!T27</f>
        <v>0</v>
      </c>
      <c r="Y27" s="27">
        <f>+NUTS3!U27</f>
        <v>0</v>
      </c>
      <c r="Z27" s="25">
        <f>+NUTS3!V27</f>
        <v>0</v>
      </c>
      <c r="AA27" s="28">
        <f>+NUTS3!W27</f>
        <v>0</v>
      </c>
    </row>
    <row r="28" spans="1:27" s="17" customFormat="1" ht="15" customHeight="1" x14ac:dyDescent="0.2">
      <c r="A28" s="111" t="s">
        <v>68</v>
      </c>
      <c r="B28" s="25">
        <f>+NUTS3!B71</f>
        <v>34</v>
      </c>
      <c r="C28" s="58">
        <f>+NUTS3!C71</f>
        <v>34</v>
      </c>
      <c r="D28" s="25">
        <f>+NUTS3!D71</f>
        <v>33</v>
      </c>
      <c r="E28" s="25">
        <f>+NUTS3!E71</f>
        <v>34</v>
      </c>
      <c r="F28" s="26">
        <f>+NUTS3!F71</f>
        <v>0</v>
      </c>
      <c r="G28" s="58">
        <f>+NUTS3!G71</f>
        <v>0</v>
      </c>
      <c r="H28" s="25">
        <f>+NUTS3!H71</f>
        <v>0</v>
      </c>
      <c r="I28" s="27">
        <f>+NUTS3!I71</f>
        <v>0</v>
      </c>
      <c r="J28" s="25">
        <f>+NUTS3!J71</f>
        <v>6</v>
      </c>
      <c r="K28" s="58">
        <f>+NUTS3!K71</f>
        <v>6</v>
      </c>
      <c r="L28" s="25">
        <f>+NUTS3!L71</f>
        <v>6</v>
      </c>
      <c r="M28" s="25">
        <f>+NUTS3!M71</f>
        <v>6</v>
      </c>
      <c r="N28" s="26">
        <f>+NUTS3!N71</f>
        <v>22</v>
      </c>
      <c r="O28" s="27">
        <f>+NUTS3!O71</f>
        <v>18</v>
      </c>
      <c r="P28" s="27">
        <f>+NUTS3!P71</f>
        <v>48</v>
      </c>
      <c r="Q28" s="27">
        <f>+NUTS3!Q71</f>
        <v>3</v>
      </c>
      <c r="R28" s="27">
        <f>+NUTS3!R71</f>
        <v>48</v>
      </c>
      <c r="S28" s="27">
        <f>+NUTS3!S71</f>
        <v>3</v>
      </c>
      <c r="T28" s="25">
        <f>+NUTS3!P71</f>
        <v>48</v>
      </c>
      <c r="U28" s="58">
        <f>+NUTS3!Q71</f>
        <v>3</v>
      </c>
      <c r="V28" s="25">
        <f>+NUTS3!R71</f>
        <v>48</v>
      </c>
      <c r="W28" s="25">
        <f>+NUTS3!S71</f>
        <v>3</v>
      </c>
      <c r="X28" s="26">
        <f>+NUTS3!T71</f>
        <v>0</v>
      </c>
      <c r="Y28" s="27">
        <f>+NUTS3!U71</f>
        <v>0</v>
      </c>
      <c r="Z28" s="25">
        <f>+NUTS3!V71</f>
        <v>0</v>
      </c>
      <c r="AA28" s="28">
        <f>+NUTS3!W71</f>
        <v>0</v>
      </c>
    </row>
    <row r="29" spans="1:27" s="17" customFormat="1" ht="15" customHeight="1" x14ac:dyDescent="0.2">
      <c r="A29" s="111" t="s">
        <v>25</v>
      </c>
      <c r="B29" s="25">
        <f>+NUTS3!B28</f>
        <v>47</v>
      </c>
      <c r="C29" s="58">
        <f>+NUTS3!C28</f>
        <v>62</v>
      </c>
      <c r="D29" s="25">
        <f>+NUTS3!D28</f>
        <v>47</v>
      </c>
      <c r="E29" s="25">
        <f>+NUTS3!E28</f>
        <v>62</v>
      </c>
      <c r="F29" s="26">
        <f>+NUTS3!F28</f>
        <v>0</v>
      </c>
      <c r="G29" s="58">
        <f>+NUTS3!G28</f>
        <v>0</v>
      </c>
      <c r="H29" s="25">
        <f>+NUTS3!H28</f>
        <v>0</v>
      </c>
      <c r="I29" s="27">
        <f>+NUTS3!I28</f>
        <v>0</v>
      </c>
      <c r="J29" s="25">
        <f>+NUTS3!J28</f>
        <v>50</v>
      </c>
      <c r="K29" s="58">
        <f>+NUTS3!K28</f>
        <v>54</v>
      </c>
      <c r="L29" s="25">
        <f>+NUTS3!L28</f>
        <v>50</v>
      </c>
      <c r="M29" s="25">
        <f>+NUTS3!M28</f>
        <v>54</v>
      </c>
      <c r="N29" s="26">
        <f>+NUTS3!N28</f>
        <v>12</v>
      </c>
      <c r="O29" s="27">
        <f>+NUTS3!O28</f>
        <v>12</v>
      </c>
      <c r="P29" s="27">
        <f>+NUTS3!P28</f>
        <v>2</v>
      </c>
      <c r="Q29" s="27">
        <f>+NUTS3!Q28</f>
        <v>0</v>
      </c>
      <c r="R29" s="27">
        <f>+NUTS3!R28</f>
        <v>0</v>
      </c>
      <c r="S29" s="27">
        <f>+NUTS3!S28</f>
        <v>0</v>
      </c>
      <c r="T29" s="25">
        <f>+NUTS3!P28</f>
        <v>2</v>
      </c>
      <c r="U29" s="58">
        <f>+NUTS3!Q28</f>
        <v>0</v>
      </c>
      <c r="V29" s="25">
        <f>+NUTS3!R28</f>
        <v>0</v>
      </c>
      <c r="W29" s="25">
        <f>+NUTS3!S28</f>
        <v>0</v>
      </c>
      <c r="X29" s="26">
        <f>+NUTS3!T28</f>
        <v>0</v>
      </c>
      <c r="Y29" s="27">
        <f>+NUTS3!U28</f>
        <v>0</v>
      </c>
      <c r="Z29" s="25">
        <f>+NUTS3!V28</f>
        <v>0</v>
      </c>
      <c r="AA29" s="28">
        <f>+NUTS3!W28</f>
        <v>0</v>
      </c>
    </row>
    <row r="30" spans="1:27" s="17" customFormat="1" ht="15" customHeight="1" x14ac:dyDescent="0.2">
      <c r="A30" s="111" t="s">
        <v>26</v>
      </c>
      <c r="B30" s="25">
        <f>+NUTS3!B29</f>
        <v>46</v>
      </c>
      <c r="C30" s="58">
        <f>+NUTS3!C29</f>
        <v>55</v>
      </c>
      <c r="D30" s="25">
        <f>+NUTS3!D29</f>
        <v>46</v>
      </c>
      <c r="E30" s="25">
        <f>+NUTS3!E29</f>
        <v>55</v>
      </c>
      <c r="F30" s="26">
        <f>+NUTS3!F29</f>
        <v>0</v>
      </c>
      <c r="G30" s="58">
        <f>+NUTS3!G29</f>
        <v>0</v>
      </c>
      <c r="H30" s="25">
        <f>+NUTS3!H29</f>
        <v>0</v>
      </c>
      <c r="I30" s="27">
        <f>+NUTS3!I29</f>
        <v>0</v>
      </c>
      <c r="J30" s="25">
        <f>+NUTS3!J29</f>
        <v>64</v>
      </c>
      <c r="K30" s="58">
        <f>+NUTS3!K29</f>
        <v>75</v>
      </c>
      <c r="L30" s="25">
        <f>+NUTS3!L29</f>
        <v>64</v>
      </c>
      <c r="M30" s="25">
        <f>+NUTS3!M29</f>
        <v>75</v>
      </c>
      <c r="N30" s="26">
        <f>+NUTS3!N29</f>
        <v>3</v>
      </c>
      <c r="O30" s="27">
        <f>+NUTS3!O29</f>
        <v>3</v>
      </c>
      <c r="P30" s="27">
        <f>+NUTS3!P29</f>
        <v>0</v>
      </c>
      <c r="Q30" s="27">
        <f>+NUTS3!Q29</f>
        <v>0</v>
      </c>
      <c r="R30" s="27">
        <f>+NUTS3!R29</f>
        <v>0</v>
      </c>
      <c r="S30" s="27">
        <f>+NUTS3!S29</f>
        <v>0</v>
      </c>
      <c r="T30" s="25">
        <f>+NUTS3!P29</f>
        <v>0</v>
      </c>
      <c r="U30" s="58">
        <f>+NUTS3!Q29</f>
        <v>0</v>
      </c>
      <c r="V30" s="25">
        <f>+NUTS3!R29</f>
        <v>0</v>
      </c>
      <c r="W30" s="25">
        <f>+NUTS3!S29</f>
        <v>0</v>
      </c>
      <c r="X30" s="26">
        <f>+NUTS3!T29</f>
        <v>1</v>
      </c>
      <c r="Y30" s="27">
        <f>+NUTS3!U29</f>
        <v>0</v>
      </c>
      <c r="Z30" s="25">
        <f>+NUTS3!V29</f>
        <v>0</v>
      </c>
      <c r="AA30" s="28">
        <f>+NUTS3!W29</f>
        <v>0</v>
      </c>
    </row>
    <row r="31" spans="1:27" s="17" customFormat="1" ht="15" customHeight="1" x14ac:dyDescent="0.2">
      <c r="A31" s="111" t="s">
        <v>27</v>
      </c>
      <c r="B31" s="25">
        <f>+NUTS3!B30</f>
        <v>52</v>
      </c>
      <c r="C31" s="58">
        <f>+NUTS3!C30</f>
        <v>48</v>
      </c>
      <c r="D31" s="25">
        <f>+NUTS3!D30</f>
        <v>45</v>
      </c>
      <c r="E31" s="25">
        <f>+NUTS3!E30</f>
        <v>43</v>
      </c>
      <c r="F31" s="26">
        <f>+NUTS3!F30</f>
        <v>9</v>
      </c>
      <c r="G31" s="58">
        <f>+NUTS3!G30</f>
        <v>0</v>
      </c>
      <c r="H31" s="25">
        <f>+NUTS3!H30</f>
        <v>2</v>
      </c>
      <c r="I31" s="27">
        <f>+NUTS3!I30</f>
        <v>0</v>
      </c>
      <c r="J31" s="25">
        <f>+NUTS3!J30</f>
        <v>54</v>
      </c>
      <c r="K31" s="58">
        <f>+NUTS3!K30</f>
        <v>61</v>
      </c>
      <c r="L31" s="25">
        <f>+NUTS3!L30</f>
        <v>54</v>
      </c>
      <c r="M31" s="25">
        <f>+NUTS3!M30</f>
        <v>61</v>
      </c>
      <c r="N31" s="26">
        <f>+NUTS3!N30</f>
        <v>30</v>
      </c>
      <c r="O31" s="27">
        <f>+NUTS3!O30</f>
        <v>22</v>
      </c>
      <c r="P31" s="27">
        <f>+NUTS3!P30</f>
        <v>34</v>
      </c>
      <c r="Q31" s="27">
        <f>+NUTS3!Q30</f>
        <v>9</v>
      </c>
      <c r="R31" s="27">
        <f>+NUTS3!R30</f>
        <v>35</v>
      </c>
      <c r="S31" s="27">
        <f>+NUTS3!S30</f>
        <v>38</v>
      </c>
      <c r="T31" s="25">
        <f>+NUTS3!P30</f>
        <v>34</v>
      </c>
      <c r="U31" s="58">
        <f>+NUTS3!Q30</f>
        <v>9</v>
      </c>
      <c r="V31" s="25">
        <f>+NUTS3!R30</f>
        <v>35</v>
      </c>
      <c r="W31" s="25">
        <f>+NUTS3!S30</f>
        <v>38</v>
      </c>
      <c r="X31" s="26">
        <f>+NUTS3!T30</f>
        <v>1</v>
      </c>
      <c r="Y31" s="27">
        <f>+NUTS3!U30</f>
        <v>0</v>
      </c>
      <c r="Z31" s="25">
        <f>+NUTS3!V30</f>
        <v>3</v>
      </c>
      <c r="AA31" s="28">
        <f>+NUTS3!W30</f>
        <v>3</v>
      </c>
    </row>
    <row r="32" spans="1:27" s="17" customFormat="1" ht="15" customHeight="1" x14ac:dyDescent="0.2">
      <c r="A32" s="111" t="s">
        <v>28</v>
      </c>
      <c r="B32" s="25">
        <f>+NUTS3!B31</f>
        <v>37</v>
      </c>
      <c r="C32" s="58">
        <f>+NUTS3!C31</f>
        <v>47</v>
      </c>
      <c r="D32" s="25">
        <f>+NUTS3!D31</f>
        <v>34</v>
      </c>
      <c r="E32" s="25">
        <f>+NUTS3!E31</f>
        <v>45</v>
      </c>
      <c r="F32" s="26">
        <f>+NUTS3!F31</f>
        <v>0</v>
      </c>
      <c r="G32" s="58">
        <f>+NUTS3!G31</f>
        <v>0</v>
      </c>
      <c r="H32" s="25">
        <f>+NUTS3!H31</f>
        <v>0</v>
      </c>
      <c r="I32" s="27">
        <f>+NUTS3!I31</f>
        <v>0</v>
      </c>
      <c r="J32" s="25">
        <f>+NUTS3!J31</f>
        <v>89</v>
      </c>
      <c r="K32" s="58">
        <f>+NUTS3!K31</f>
        <v>98</v>
      </c>
      <c r="L32" s="25">
        <f>+NUTS3!L31</f>
        <v>89</v>
      </c>
      <c r="M32" s="25">
        <f>+NUTS3!M31</f>
        <v>98</v>
      </c>
      <c r="N32" s="26">
        <f>+NUTS3!N31</f>
        <v>21</v>
      </c>
      <c r="O32" s="27">
        <f>+NUTS3!O31</f>
        <v>17</v>
      </c>
      <c r="P32" s="27">
        <f>+NUTS3!P31</f>
        <v>4</v>
      </c>
      <c r="Q32" s="27">
        <f>+NUTS3!Q31</f>
        <v>4</v>
      </c>
      <c r="R32" s="27">
        <f>+NUTS3!R31</f>
        <v>4</v>
      </c>
      <c r="S32" s="27">
        <f>+NUTS3!S31</f>
        <v>4</v>
      </c>
      <c r="T32" s="25">
        <f>+NUTS3!P31</f>
        <v>4</v>
      </c>
      <c r="U32" s="58">
        <f>+NUTS3!Q31</f>
        <v>4</v>
      </c>
      <c r="V32" s="25">
        <f>+NUTS3!R31</f>
        <v>4</v>
      </c>
      <c r="W32" s="25">
        <f>+NUTS3!S31</f>
        <v>4</v>
      </c>
      <c r="X32" s="26">
        <f>+NUTS3!T31</f>
        <v>0</v>
      </c>
      <c r="Y32" s="27">
        <f>+NUTS3!U31</f>
        <v>0</v>
      </c>
      <c r="Z32" s="25">
        <f>+NUTS3!V31</f>
        <v>0</v>
      </c>
      <c r="AA32" s="28">
        <f>+NUTS3!W31</f>
        <v>0</v>
      </c>
    </row>
    <row r="33" spans="1:27" s="17" customFormat="1" ht="15" customHeight="1" x14ac:dyDescent="0.2">
      <c r="A33" s="112" t="s">
        <v>29</v>
      </c>
      <c r="B33" s="59">
        <f t="shared" ref="B33:AA33" si="2">SUM(B25:B32)</f>
        <v>373</v>
      </c>
      <c r="C33" s="61">
        <f t="shared" si="2"/>
        <v>403</v>
      </c>
      <c r="D33" s="59">
        <f t="shared" si="2"/>
        <v>359</v>
      </c>
      <c r="E33" s="59">
        <f t="shared" si="2"/>
        <v>396</v>
      </c>
      <c r="F33" s="60">
        <f t="shared" si="2"/>
        <v>22</v>
      </c>
      <c r="G33" s="61">
        <f t="shared" si="2"/>
        <v>0</v>
      </c>
      <c r="H33" s="59">
        <f t="shared" si="2"/>
        <v>11</v>
      </c>
      <c r="I33" s="62">
        <f t="shared" si="2"/>
        <v>0</v>
      </c>
      <c r="J33" s="59">
        <f t="shared" si="2"/>
        <v>517</v>
      </c>
      <c r="K33" s="61">
        <f t="shared" si="2"/>
        <v>597</v>
      </c>
      <c r="L33" s="59">
        <f t="shared" si="2"/>
        <v>517</v>
      </c>
      <c r="M33" s="59">
        <f t="shared" si="2"/>
        <v>597</v>
      </c>
      <c r="N33" s="60">
        <f t="shared" si="2"/>
        <v>196</v>
      </c>
      <c r="O33" s="62">
        <f t="shared" si="2"/>
        <v>158</v>
      </c>
      <c r="P33" s="62">
        <f t="shared" ref="P33:S33" si="3">SUM(P25:P32)</f>
        <v>124</v>
      </c>
      <c r="Q33" s="62">
        <f t="shared" si="3"/>
        <v>37</v>
      </c>
      <c r="R33" s="62">
        <f t="shared" si="3"/>
        <v>99</v>
      </c>
      <c r="S33" s="62">
        <f t="shared" si="3"/>
        <v>60</v>
      </c>
      <c r="T33" s="59">
        <f t="shared" si="2"/>
        <v>124</v>
      </c>
      <c r="U33" s="61">
        <f t="shared" si="2"/>
        <v>37</v>
      </c>
      <c r="V33" s="59">
        <f t="shared" si="2"/>
        <v>99</v>
      </c>
      <c r="W33" s="59">
        <f t="shared" si="2"/>
        <v>60</v>
      </c>
      <c r="X33" s="60">
        <f t="shared" si="2"/>
        <v>3</v>
      </c>
      <c r="Y33" s="62">
        <f t="shared" si="2"/>
        <v>0</v>
      </c>
      <c r="Z33" s="59">
        <f t="shared" si="2"/>
        <v>3</v>
      </c>
      <c r="AA33" s="63">
        <f t="shared" si="2"/>
        <v>3</v>
      </c>
    </row>
    <row r="34" spans="1:27" s="17" customFormat="1" ht="15" customHeight="1" x14ac:dyDescent="0.2">
      <c r="A34" s="111" t="s">
        <v>30</v>
      </c>
      <c r="B34" s="25">
        <f>+NUTS3!B33</f>
        <v>29</v>
      </c>
      <c r="C34" s="58">
        <f>+NUTS3!C33</f>
        <v>37</v>
      </c>
      <c r="D34" s="25">
        <f>+NUTS3!D33</f>
        <v>29</v>
      </c>
      <c r="E34" s="25">
        <f>+NUTS3!E33</f>
        <v>37</v>
      </c>
      <c r="F34" s="26">
        <f>+NUTS3!F33</f>
        <v>0</v>
      </c>
      <c r="G34" s="58">
        <f>+NUTS3!G33</f>
        <v>0</v>
      </c>
      <c r="H34" s="25">
        <f>+NUTS3!H33</f>
        <v>0</v>
      </c>
      <c r="I34" s="27">
        <f>+NUTS3!I33</f>
        <v>0</v>
      </c>
      <c r="J34" s="25">
        <f>+NUTS3!J33</f>
        <v>34</v>
      </c>
      <c r="K34" s="58">
        <f>+NUTS3!K33</f>
        <v>41</v>
      </c>
      <c r="L34" s="25">
        <f>+NUTS3!L33</f>
        <v>34</v>
      </c>
      <c r="M34" s="25">
        <f>+NUTS3!M33</f>
        <v>41</v>
      </c>
      <c r="N34" s="26">
        <f>+NUTS3!N33</f>
        <v>0</v>
      </c>
      <c r="O34" s="27">
        <f>+NUTS3!O33</f>
        <v>0</v>
      </c>
      <c r="P34" s="27">
        <f>+NUTS3!P33</f>
        <v>0</v>
      </c>
      <c r="Q34" s="27">
        <f>+NUTS3!Q33</f>
        <v>0</v>
      </c>
      <c r="R34" s="27">
        <f>+NUTS3!R33</f>
        <v>0</v>
      </c>
      <c r="S34" s="27">
        <f>+NUTS3!S33</f>
        <v>0</v>
      </c>
      <c r="T34" s="25">
        <f>+NUTS3!P33</f>
        <v>0</v>
      </c>
      <c r="U34" s="58">
        <f>+NUTS3!Q33</f>
        <v>0</v>
      </c>
      <c r="V34" s="25">
        <f>+NUTS3!R33</f>
        <v>0</v>
      </c>
      <c r="W34" s="25">
        <f>+NUTS3!S33</f>
        <v>0</v>
      </c>
      <c r="X34" s="26">
        <f>+NUTS3!T33</f>
        <v>0</v>
      </c>
      <c r="Y34" s="27">
        <f>+NUTS3!U33</f>
        <v>0</v>
      </c>
      <c r="Z34" s="25">
        <f>+NUTS3!V33</f>
        <v>0</v>
      </c>
      <c r="AA34" s="28">
        <f>+NUTS3!W33</f>
        <v>0</v>
      </c>
    </row>
    <row r="35" spans="1:27" s="17" customFormat="1" ht="15" customHeight="1" x14ac:dyDescent="0.2">
      <c r="A35" s="111" t="s">
        <v>38</v>
      </c>
      <c r="B35" s="25">
        <f>+NUTS3!B41</f>
        <v>69</v>
      </c>
      <c r="C35" s="58">
        <f>+NUTS3!C41</f>
        <v>72</v>
      </c>
      <c r="D35" s="25">
        <f>+NUTS3!D41</f>
        <v>56</v>
      </c>
      <c r="E35" s="25">
        <f>+NUTS3!E41</f>
        <v>62</v>
      </c>
      <c r="F35" s="26">
        <f>+NUTS3!F41</f>
        <v>0</v>
      </c>
      <c r="G35" s="58">
        <f>+NUTS3!G41</f>
        <v>0</v>
      </c>
      <c r="H35" s="25">
        <f>+NUTS3!H41</f>
        <v>0</v>
      </c>
      <c r="I35" s="27">
        <f>+NUTS3!I41</f>
        <v>0</v>
      </c>
      <c r="J35" s="25">
        <f>+NUTS3!J41</f>
        <v>0</v>
      </c>
      <c r="K35" s="58">
        <f>+NUTS3!K41</f>
        <v>7</v>
      </c>
      <c r="L35" s="25">
        <f>+NUTS3!L41</f>
        <v>0</v>
      </c>
      <c r="M35" s="25">
        <f>+NUTS3!M41</f>
        <v>7</v>
      </c>
      <c r="N35" s="26">
        <f>+NUTS3!N41</f>
        <v>3</v>
      </c>
      <c r="O35" s="27">
        <f>+NUTS3!O41</f>
        <v>6</v>
      </c>
      <c r="P35" s="27">
        <f>+NUTS3!P41</f>
        <v>6</v>
      </c>
      <c r="Q35" s="27">
        <f>+NUTS3!Q41</f>
        <v>0</v>
      </c>
      <c r="R35" s="27">
        <f>+NUTS3!R41</f>
        <v>5</v>
      </c>
      <c r="S35" s="27">
        <f>+NUTS3!S41</f>
        <v>3</v>
      </c>
      <c r="T35" s="25">
        <f>+NUTS3!P41</f>
        <v>6</v>
      </c>
      <c r="U35" s="58">
        <f>+NUTS3!Q41</f>
        <v>0</v>
      </c>
      <c r="V35" s="25">
        <f>+NUTS3!R41</f>
        <v>5</v>
      </c>
      <c r="W35" s="25">
        <f>+NUTS3!S41</f>
        <v>3</v>
      </c>
      <c r="X35" s="26">
        <f>+NUTS3!T41</f>
        <v>0</v>
      </c>
      <c r="Y35" s="27">
        <f>+NUTS3!U41</f>
        <v>0</v>
      </c>
      <c r="Z35" s="25">
        <f>+NUTS3!V41</f>
        <v>0</v>
      </c>
      <c r="AA35" s="28">
        <f>+NUTS3!W41</f>
        <v>0</v>
      </c>
    </row>
    <row r="36" spans="1:27" s="17" customFormat="1" ht="15" customHeight="1" x14ac:dyDescent="0.2">
      <c r="A36" s="111" t="s">
        <v>39</v>
      </c>
      <c r="B36" s="25">
        <f>+NUTS3!B42</f>
        <v>135</v>
      </c>
      <c r="C36" s="58">
        <f>+NUTS3!C42</f>
        <v>143</v>
      </c>
      <c r="D36" s="25">
        <f>+NUTS3!D42</f>
        <v>86</v>
      </c>
      <c r="E36" s="25">
        <f>+NUTS3!E42</f>
        <v>112</v>
      </c>
      <c r="F36" s="26">
        <f>+NUTS3!F42</f>
        <v>0</v>
      </c>
      <c r="G36" s="58">
        <f>+NUTS3!G42</f>
        <v>0</v>
      </c>
      <c r="H36" s="25">
        <f>+NUTS3!H42</f>
        <v>0</v>
      </c>
      <c r="I36" s="27">
        <f>+NUTS3!I42</f>
        <v>0</v>
      </c>
      <c r="J36" s="25">
        <f>+NUTS3!J42</f>
        <v>3</v>
      </c>
      <c r="K36" s="58">
        <f>+NUTS3!K42</f>
        <v>17</v>
      </c>
      <c r="L36" s="25">
        <f>+NUTS3!L42</f>
        <v>3</v>
      </c>
      <c r="M36" s="25">
        <f>+NUTS3!M42</f>
        <v>15</v>
      </c>
      <c r="N36" s="26">
        <f>+NUTS3!N42</f>
        <v>47</v>
      </c>
      <c r="O36" s="27">
        <f>+NUTS3!O42</f>
        <v>31</v>
      </c>
      <c r="P36" s="27">
        <f>+NUTS3!P42</f>
        <v>4</v>
      </c>
      <c r="Q36" s="27">
        <f>+NUTS3!Q42</f>
        <v>1</v>
      </c>
      <c r="R36" s="27">
        <f>+NUTS3!R42</f>
        <v>3</v>
      </c>
      <c r="S36" s="27">
        <f>+NUTS3!S42</f>
        <v>1</v>
      </c>
      <c r="T36" s="25">
        <f>+NUTS3!P42</f>
        <v>4</v>
      </c>
      <c r="U36" s="58">
        <f>+NUTS3!Q42</f>
        <v>1</v>
      </c>
      <c r="V36" s="25">
        <f>+NUTS3!R42</f>
        <v>3</v>
      </c>
      <c r="W36" s="25">
        <f>+NUTS3!S42</f>
        <v>1</v>
      </c>
      <c r="X36" s="26">
        <f>+NUTS3!T42</f>
        <v>1</v>
      </c>
      <c r="Y36" s="27">
        <f>+NUTS3!U42</f>
        <v>0</v>
      </c>
      <c r="Z36" s="25">
        <f>+NUTS3!V42</f>
        <v>0</v>
      </c>
      <c r="AA36" s="28">
        <f>+NUTS3!W42</f>
        <v>0</v>
      </c>
    </row>
    <row r="37" spans="1:27" s="17" customFormat="1" ht="15" customHeight="1" x14ac:dyDescent="0.2">
      <c r="A37" s="111" t="s">
        <v>31</v>
      </c>
      <c r="B37" s="25">
        <f>+NUTS3!B34</f>
        <v>35</v>
      </c>
      <c r="C37" s="58">
        <f>+NUTS3!C34</f>
        <v>36</v>
      </c>
      <c r="D37" s="25">
        <f>+NUTS3!D34</f>
        <v>19</v>
      </c>
      <c r="E37" s="25">
        <f>+NUTS3!E34</f>
        <v>20</v>
      </c>
      <c r="F37" s="26">
        <f>+NUTS3!F34</f>
        <v>0</v>
      </c>
      <c r="G37" s="58">
        <f>+NUTS3!G34</f>
        <v>0</v>
      </c>
      <c r="H37" s="25">
        <f>+NUTS3!H34</f>
        <v>0</v>
      </c>
      <c r="I37" s="27">
        <f>+NUTS3!I34</f>
        <v>0</v>
      </c>
      <c r="J37" s="25">
        <f>+NUTS3!J34</f>
        <v>56</v>
      </c>
      <c r="K37" s="58">
        <f>+NUTS3!K34</f>
        <v>58</v>
      </c>
      <c r="L37" s="25">
        <f>+NUTS3!L34</f>
        <v>56</v>
      </c>
      <c r="M37" s="25">
        <f>+NUTS3!M34</f>
        <v>58</v>
      </c>
      <c r="N37" s="26">
        <f>+NUTS3!N34</f>
        <v>6</v>
      </c>
      <c r="O37" s="27">
        <f>+NUTS3!O34</f>
        <v>3</v>
      </c>
      <c r="P37" s="27">
        <f>+NUTS3!P34</f>
        <v>16</v>
      </c>
      <c r="Q37" s="27">
        <f>+NUTS3!Q34</f>
        <v>3</v>
      </c>
      <c r="R37" s="27">
        <f>+NUTS3!R34</f>
        <v>16</v>
      </c>
      <c r="S37" s="27">
        <f>+NUTS3!S34</f>
        <v>4</v>
      </c>
      <c r="T37" s="25">
        <f>+NUTS3!P34</f>
        <v>16</v>
      </c>
      <c r="U37" s="58">
        <f>+NUTS3!Q34</f>
        <v>3</v>
      </c>
      <c r="V37" s="25">
        <f>+NUTS3!R34</f>
        <v>16</v>
      </c>
      <c r="W37" s="25">
        <f>+NUTS3!S34</f>
        <v>4</v>
      </c>
      <c r="X37" s="26">
        <f>+NUTS3!T34</f>
        <v>0</v>
      </c>
      <c r="Y37" s="27">
        <f>+NUTS3!U34</f>
        <v>0</v>
      </c>
      <c r="Z37" s="25">
        <f>+NUTS3!V34</f>
        <v>1</v>
      </c>
      <c r="AA37" s="28">
        <f>+NUTS3!W34</f>
        <v>0</v>
      </c>
    </row>
    <row r="38" spans="1:27" s="17" customFormat="1" ht="15" customHeight="1" x14ac:dyDescent="0.2">
      <c r="A38" s="111" t="s">
        <v>32</v>
      </c>
      <c r="B38" s="25">
        <f>+NUTS3!B35</f>
        <v>45</v>
      </c>
      <c r="C38" s="58">
        <f>+NUTS3!C35</f>
        <v>45</v>
      </c>
      <c r="D38" s="25">
        <f>+NUTS3!D35</f>
        <v>45</v>
      </c>
      <c r="E38" s="25">
        <f>+NUTS3!E35</f>
        <v>45</v>
      </c>
      <c r="F38" s="26">
        <f>+NUTS3!F35</f>
        <v>0</v>
      </c>
      <c r="G38" s="58">
        <f>+NUTS3!G35</f>
        <v>0</v>
      </c>
      <c r="H38" s="25">
        <f>+NUTS3!H35</f>
        <v>0</v>
      </c>
      <c r="I38" s="27">
        <f>+NUTS3!I35</f>
        <v>0</v>
      </c>
      <c r="J38" s="25">
        <f>+NUTS3!J35</f>
        <v>71</v>
      </c>
      <c r="K38" s="58">
        <f>+NUTS3!K35</f>
        <v>98</v>
      </c>
      <c r="L38" s="25">
        <f>+NUTS3!L35</f>
        <v>71</v>
      </c>
      <c r="M38" s="25">
        <f>+NUTS3!M35</f>
        <v>98</v>
      </c>
      <c r="N38" s="26">
        <f>+NUTS3!N35</f>
        <v>74</v>
      </c>
      <c r="O38" s="27">
        <f>+NUTS3!O35</f>
        <v>94</v>
      </c>
      <c r="P38" s="27">
        <f>+NUTS3!P35</f>
        <v>18</v>
      </c>
      <c r="Q38" s="27">
        <f>+NUTS3!Q35</f>
        <v>7</v>
      </c>
      <c r="R38" s="27">
        <f>+NUTS3!R35</f>
        <v>24</v>
      </c>
      <c r="S38" s="27">
        <f>+NUTS3!S35</f>
        <v>11</v>
      </c>
      <c r="T38" s="25">
        <f>+NUTS3!P35</f>
        <v>18</v>
      </c>
      <c r="U38" s="58">
        <f>+NUTS3!Q35</f>
        <v>7</v>
      </c>
      <c r="V38" s="25">
        <f>+NUTS3!R35</f>
        <v>24</v>
      </c>
      <c r="W38" s="25">
        <f>+NUTS3!S35</f>
        <v>11</v>
      </c>
      <c r="X38" s="26">
        <f>+NUTS3!T35</f>
        <v>0</v>
      </c>
      <c r="Y38" s="27">
        <f>+NUTS3!U35</f>
        <v>0</v>
      </c>
      <c r="Z38" s="25">
        <f>+NUTS3!V35</f>
        <v>0</v>
      </c>
      <c r="AA38" s="28">
        <f>+NUTS3!W35</f>
        <v>0</v>
      </c>
    </row>
    <row r="39" spans="1:27" s="17" customFormat="1" ht="15" customHeight="1" x14ac:dyDescent="0.2">
      <c r="A39" s="111" t="s">
        <v>33</v>
      </c>
      <c r="B39" s="25">
        <f>+NUTS3!B36</f>
        <v>15</v>
      </c>
      <c r="C39" s="58">
        <f>+NUTS3!C36</f>
        <v>13</v>
      </c>
      <c r="D39" s="25">
        <f>+NUTS3!D36</f>
        <v>14</v>
      </c>
      <c r="E39" s="25">
        <f>+NUTS3!E36</f>
        <v>13</v>
      </c>
      <c r="F39" s="26">
        <f>+NUTS3!F36</f>
        <v>0</v>
      </c>
      <c r="G39" s="58">
        <f>+NUTS3!G36</f>
        <v>0</v>
      </c>
      <c r="H39" s="25">
        <f>+NUTS3!H36</f>
        <v>0</v>
      </c>
      <c r="I39" s="27">
        <f>+NUTS3!I36</f>
        <v>0</v>
      </c>
      <c r="J39" s="25">
        <f>+NUTS3!J36</f>
        <v>29</v>
      </c>
      <c r="K39" s="58">
        <f>+NUTS3!K36</f>
        <v>29</v>
      </c>
      <c r="L39" s="25">
        <f>+NUTS3!L36</f>
        <v>51</v>
      </c>
      <c r="M39" s="25">
        <f>+NUTS3!M36</f>
        <v>29</v>
      </c>
      <c r="N39" s="26">
        <f>+NUTS3!N36</f>
        <v>8</v>
      </c>
      <c r="O39" s="27">
        <f>+NUTS3!O36</f>
        <v>12</v>
      </c>
      <c r="P39" s="27">
        <f>+NUTS3!P36</f>
        <v>0</v>
      </c>
      <c r="Q39" s="27">
        <f>+NUTS3!Q36</f>
        <v>0</v>
      </c>
      <c r="R39" s="27">
        <f>+NUTS3!R36</f>
        <v>0</v>
      </c>
      <c r="S39" s="27">
        <f>+NUTS3!S36</f>
        <v>0</v>
      </c>
      <c r="T39" s="25">
        <f>+NUTS3!P36</f>
        <v>0</v>
      </c>
      <c r="U39" s="58">
        <f>+NUTS3!Q36</f>
        <v>0</v>
      </c>
      <c r="V39" s="25">
        <f>+NUTS3!R36</f>
        <v>0</v>
      </c>
      <c r="W39" s="25">
        <f>+NUTS3!S36</f>
        <v>0</v>
      </c>
      <c r="X39" s="26">
        <f>+NUTS3!T36</f>
        <v>0</v>
      </c>
      <c r="Y39" s="27">
        <f>+NUTS3!U36</f>
        <v>0</v>
      </c>
      <c r="Z39" s="25">
        <f>+NUTS3!V36</f>
        <v>15</v>
      </c>
      <c r="AA39" s="28">
        <f>+NUTS3!W36</f>
        <v>15</v>
      </c>
    </row>
    <row r="40" spans="1:27" s="17" customFormat="1" ht="15" customHeight="1" x14ac:dyDescent="0.2">
      <c r="A40" s="111" t="s">
        <v>34</v>
      </c>
      <c r="B40" s="25">
        <f>+NUTS3!B37</f>
        <v>25</v>
      </c>
      <c r="C40" s="58">
        <f>+NUTS3!C37</f>
        <v>29</v>
      </c>
      <c r="D40" s="25">
        <f>+NUTS3!D37</f>
        <v>25</v>
      </c>
      <c r="E40" s="25">
        <f>+NUTS3!E37</f>
        <v>29</v>
      </c>
      <c r="F40" s="26">
        <f>+NUTS3!F37</f>
        <v>0</v>
      </c>
      <c r="G40" s="58">
        <f>+NUTS3!G37</f>
        <v>0</v>
      </c>
      <c r="H40" s="25">
        <f>+NUTS3!H37</f>
        <v>0</v>
      </c>
      <c r="I40" s="27">
        <f>+NUTS3!I37</f>
        <v>0</v>
      </c>
      <c r="J40" s="25">
        <f>+NUTS3!J37</f>
        <v>53</v>
      </c>
      <c r="K40" s="58">
        <f>+NUTS3!K37</f>
        <v>58</v>
      </c>
      <c r="L40" s="25">
        <f>+NUTS3!L37</f>
        <v>53</v>
      </c>
      <c r="M40" s="25">
        <f>+NUTS3!M37</f>
        <v>58</v>
      </c>
      <c r="N40" s="26">
        <f>+NUTS3!N37</f>
        <v>34</v>
      </c>
      <c r="O40" s="27">
        <f>+NUTS3!O37</f>
        <v>28</v>
      </c>
      <c r="P40" s="27">
        <f>+NUTS3!P37</f>
        <v>1</v>
      </c>
      <c r="Q40" s="27">
        <f>+NUTS3!Q37</f>
        <v>0</v>
      </c>
      <c r="R40" s="27">
        <f>+NUTS3!R37</f>
        <v>1</v>
      </c>
      <c r="S40" s="27">
        <f>+NUTS3!S37</f>
        <v>0</v>
      </c>
      <c r="T40" s="25">
        <f>+NUTS3!P37</f>
        <v>1</v>
      </c>
      <c r="U40" s="58">
        <f>+NUTS3!Q37</f>
        <v>0</v>
      </c>
      <c r="V40" s="25">
        <f>+NUTS3!R37</f>
        <v>1</v>
      </c>
      <c r="W40" s="25">
        <f>+NUTS3!S37</f>
        <v>0</v>
      </c>
      <c r="X40" s="26">
        <f>+NUTS3!T37</f>
        <v>1</v>
      </c>
      <c r="Y40" s="27">
        <f>+NUTS3!U37</f>
        <v>0</v>
      </c>
      <c r="Z40" s="25">
        <f>+NUTS3!V37</f>
        <v>0</v>
      </c>
      <c r="AA40" s="28">
        <f>+NUTS3!W37</f>
        <v>0</v>
      </c>
    </row>
    <row r="41" spans="1:27" s="17" customFormat="1" ht="15" customHeight="1" x14ac:dyDescent="0.2">
      <c r="A41" s="111" t="s">
        <v>35</v>
      </c>
      <c r="B41" s="25">
        <f>+NUTS3!B38</f>
        <v>17</v>
      </c>
      <c r="C41" s="58">
        <f>+NUTS3!C38</f>
        <v>19</v>
      </c>
      <c r="D41" s="25">
        <f>+NUTS3!D38</f>
        <v>17</v>
      </c>
      <c r="E41" s="25">
        <f>+NUTS3!E38</f>
        <v>19</v>
      </c>
      <c r="F41" s="26">
        <f>+NUTS3!F38</f>
        <v>0</v>
      </c>
      <c r="G41" s="58">
        <f>+NUTS3!G38</f>
        <v>0</v>
      </c>
      <c r="H41" s="25">
        <f>+NUTS3!H38</f>
        <v>0</v>
      </c>
      <c r="I41" s="27">
        <f>+NUTS3!I38</f>
        <v>0</v>
      </c>
      <c r="J41" s="25">
        <f>+NUTS3!J38</f>
        <v>36</v>
      </c>
      <c r="K41" s="58">
        <f>+NUTS3!K38</f>
        <v>39</v>
      </c>
      <c r="L41" s="25">
        <f>+NUTS3!L38</f>
        <v>36</v>
      </c>
      <c r="M41" s="25">
        <f>+NUTS3!M38</f>
        <v>39</v>
      </c>
      <c r="N41" s="26">
        <f>+NUTS3!N38</f>
        <v>14</v>
      </c>
      <c r="O41" s="27">
        <f>+NUTS3!O38</f>
        <v>6</v>
      </c>
      <c r="P41" s="27">
        <f>+NUTS3!P38</f>
        <v>5</v>
      </c>
      <c r="Q41" s="27">
        <f>+NUTS3!Q38</f>
        <v>5</v>
      </c>
      <c r="R41" s="27">
        <f>+NUTS3!R38</f>
        <v>0</v>
      </c>
      <c r="S41" s="27">
        <f>+NUTS3!S38</f>
        <v>0</v>
      </c>
      <c r="T41" s="25">
        <f>+NUTS3!P38</f>
        <v>5</v>
      </c>
      <c r="U41" s="58">
        <f>+NUTS3!Q38</f>
        <v>5</v>
      </c>
      <c r="V41" s="25">
        <f>+NUTS3!R38</f>
        <v>0</v>
      </c>
      <c r="W41" s="25">
        <f>+NUTS3!S38</f>
        <v>0</v>
      </c>
      <c r="X41" s="26">
        <f>+NUTS3!T38</f>
        <v>0</v>
      </c>
      <c r="Y41" s="27">
        <f>+NUTS3!U38</f>
        <v>0</v>
      </c>
      <c r="Z41" s="25">
        <f>+NUTS3!V38</f>
        <v>0</v>
      </c>
      <c r="AA41" s="28">
        <f>+NUTS3!W38</f>
        <v>0</v>
      </c>
    </row>
    <row r="42" spans="1:27" s="17" customFormat="1" ht="15" customHeight="1" x14ac:dyDescent="0.2">
      <c r="A42" s="111" t="s">
        <v>40</v>
      </c>
      <c r="B42" s="25">
        <f>+NUTS3!B43</f>
        <v>42</v>
      </c>
      <c r="C42" s="58">
        <f>+NUTS3!C43</f>
        <v>58</v>
      </c>
      <c r="D42" s="25">
        <f>+NUTS3!D43</f>
        <v>40</v>
      </c>
      <c r="E42" s="25">
        <f>+NUTS3!E43</f>
        <v>58</v>
      </c>
      <c r="F42" s="26">
        <f>+NUTS3!F43</f>
        <v>0</v>
      </c>
      <c r="G42" s="58">
        <f>+NUTS3!G43</f>
        <v>0</v>
      </c>
      <c r="H42" s="25">
        <f>+NUTS3!H43</f>
        <v>0</v>
      </c>
      <c r="I42" s="27">
        <f>+NUTS3!I43</f>
        <v>0</v>
      </c>
      <c r="J42" s="25">
        <f>+NUTS3!J43</f>
        <v>4</v>
      </c>
      <c r="K42" s="58">
        <f>+NUTS3!K43</f>
        <v>19</v>
      </c>
      <c r="L42" s="25">
        <f>+NUTS3!L43</f>
        <v>4</v>
      </c>
      <c r="M42" s="25">
        <f>+NUTS3!M43</f>
        <v>19</v>
      </c>
      <c r="N42" s="26">
        <f>+NUTS3!N43</f>
        <v>13</v>
      </c>
      <c r="O42" s="27">
        <f>+NUTS3!O43</f>
        <v>9</v>
      </c>
      <c r="P42" s="27">
        <f>+NUTS3!P43</f>
        <v>2</v>
      </c>
      <c r="Q42" s="27">
        <f>+NUTS3!Q43</f>
        <v>0</v>
      </c>
      <c r="R42" s="27">
        <f>+NUTS3!R43</f>
        <v>2</v>
      </c>
      <c r="S42" s="27">
        <f>+NUTS3!S43</f>
        <v>0</v>
      </c>
      <c r="T42" s="25">
        <f>+NUTS3!P43</f>
        <v>2</v>
      </c>
      <c r="U42" s="58">
        <f>+NUTS3!Q43</f>
        <v>0</v>
      </c>
      <c r="V42" s="25">
        <f>+NUTS3!R43</f>
        <v>2</v>
      </c>
      <c r="W42" s="25">
        <f>+NUTS3!S43</f>
        <v>0</v>
      </c>
      <c r="X42" s="26">
        <f>+NUTS3!T43</f>
        <v>1</v>
      </c>
      <c r="Y42" s="27">
        <f>+NUTS3!U43</f>
        <v>0</v>
      </c>
      <c r="Z42" s="25">
        <f>+NUTS3!V43</f>
        <v>1</v>
      </c>
      <c r="AA42" s="28">
        <f>+NUTS3!W43</f>
        <v>1</v>
      </c>
    </row>
    <row r="43" spans="1:27" s="17" customFormat="1" ht="15" customHeight="1" x14ac:dyDescent="0.2">
      <c r="A43" s="111" t="s">
        <v>36</v>
      </c>
      <c r="B43" s="25">
        <f>+NUTS3!B39</f>
        <v>9</v>
      </c>
      <c r="C43" s="58">
        <f>+NUTS3!C39</f>
        <v>9</v>
      </c>
      <c r="D43" s="25">
        <f>+NUTS3!D39</f>
        <v>9</v>
      </c>
      <c r="E43" s="25">
        <f>+NUTS3!E39</f>
        <v>9</v>
      </c>
      <c r="F43" s="26">
        <f>+NUTS3!F39</f>
        <v>0</v>
      </c>
      <c r="G43" s="58">
        <f>+NUTS3!G39</f>
        <v>0</v>
      </c>
      <c r="H43" s="25">
        <f>+NUTS3!H39</f>
        <v>0</v>
      </c>
      <c r="I43" s="27">
        <f>+NUTS3!I39</f>
        <v>0</v>
      </c>
      <c r="J43" s="25">
        <f>+NUTS3!J39</f>
        <v>27</v>
      </c>
      <c r="K43" s="58">
        <f>+NUTS3!K39</f>
        <v>29</v>
      </c>
      <c r="L43" s="25">
        <f>+NUTS3!L39</f>
        <v>27</v>
      </c>
      <c r="M43" s="25">
        <f>+NUTS3!M39</f>
        <v>29</v>
      </c>
      <c r="N43" s="26">
        <f>+NUTS3!N39</f>
        <v>13</v>
      </c>
      <c r="O43" s="27">
        <f>+NUTS3!O39</f>
        <v>11</v>
      </c>
      <c r="P43" s="27">
        <f>+NUTS3!P39</f>
        <v>0</v>
      </c>
      <c r="Q43" s="27">
        <f>+NUTS3!Q39</f>
        <v>0</v>
      </c>
      <c r="R43" s="27">
        <f>+NUTS3!R39</f>
        <v>0</v>
      </c>
      <c r="S43" s="27">
        <f>+NUTS3!S39</f>
        <v>0</v>
      </c>
      <c r="T43" s="25">
        <f>+NUTS3!P39</f>
        <v>0</v>
      </c>
      <c r="U43" s="58">
        <f>+NUTS3!Q39</f>
        <v>0</v>
      </c>
      <c r="V43" s="25">
        <f>+NUTS3!R39</f>
        <v>0</v>
      </c>
      <c r="W43" s="25">
        <f>+NUTS3!S39</f>
        <v>0</v>
      </c>
      <c r="X43" s="26">
        <f>+NUTS3!T39</f>
        <v>0</v>
      </c>
      <c r="Y43" s="27">
        <f>+NUTS3!U39</f>
        <v>0</v>
      </c>
      <c r="Z43" s="25">
        <f>+NUTS3!V39</f>
        <v>0</v>
      </c>
      <c r="AA43" s="28">
        <f>+NUTS3!W39</f>
        <v>0</v>
      </c>
    </row>
    <row r="44" spans="1:27" s="17" customFormat="1" ht="15" customHeight="1" x14ac:dyDescent="0.2">
      <c r="A44" s="112" t="s">
        <v>105</v>
      </c>
      <c r="B44" s="59">
        <f t="shared" ref="B44:AA44" si="4">SUM(B34:B43)</f>
        <v>421</v>
      </c>
      <c r="C44" s="61">
        <f t="shared" si="4"/>
        <v>461</v>
      </c>
      <c r="D44" s="59">
        <f t="shared" si="4"/>
        <v>340</v>
      </c>
      <c r="E44" s="59">
        <f t="shared" si="4"/>
        <v>404</v>
      </c>
      <c r="F44" s="60">
        <f t="shared" si="4"/>
        <v>0</v>
      </c>
      <c r="G44" s="61">
        <f t="shared" si="4"/>
        <v>0</v>
      </c>
      <c r="H44" s="59">
        <f t="shared" si="4"/>
        <v>0</v>
      </c>
      <c r="I44" s="62">
        <f t="shared" si="4"/>
        <v>0</v>
      </c>
      <c r="J44" s="59">
        <f t="shared" si="4"/>
        <v>313</v>
      </c>
      <c r="K44" s="61">
        <f t="shared" si="4"/>
        <v>395</v>
      </c>
      <c r="L44" s="59">
        <f t="shared" si="4"/>
        <v>335</v>
      </c>
      <c r="M44" s="59">
        <f t="shared" si="4"/>
        <v>393</v>
      </c>
      <c r="N44" s="60">
        <f t="shared" si="4"/>
        <v>212</v>
      </c>
      <c r="O44" s="62">
        <f t="shared" si="4"/>
        <v>200</v>
      </c>
      <c r="P44" s="62">
        <f t="shared" ref="P44:S44" si="5">SUM(P34:P43)</f>
        <v>52</v>
      </c>
      <c r="Q44" s="62">
        <f t="shared" si="5"/>
        <v>16</v>
      </c>
      <c r="R44" s="62">
        <f t="shared" si="5"/>
        <v>51</v>
      </c>
      <c r="S44" s="62">
        <f t="shared" si="5"/>
        <v>19</v>
      </c>
      <c r="T44" s="59">
        <f t="shared" si="4"/>
        <v>52</v>
      </c>
      <c r="U44" s="61">
        <f t="shared" si="4"/>
        <v>16</v>
      </c>
      <c r="V44" s="59">
        <f t="shared" si="4"/>
        <v>51</v>
      </c>
      <c r="W44" s="59">
        <f t="shared" si="4"/>
        <v>19</v>
      </c>
      <c r="X44" s="60">
        <f t="shared" si="4"/>
        <v>3</v>
      </c>
      <c r="Y44" s="62">
        <f t="shared" si="4"/>
        <v>0</v>
      </c>
      <c r="Z44" s="59">
        <f t="shared" si="4"/>
        <v>17</v>
      </c>
      <c r="AA44" s="63">
        <f t="shared" si="4"/>
        <v>16</v>
      </c>
    </row>
    <row r="45" spans="1:27" s="17" customFormat="1" ht="15" customHeight="1" x14ac:dyDescent="0.2">
      <c r="A45" s="111" t="s">
        <v>50</v>
      </c>
      <c r="B45" s="25">
        <f>+NUTS3!B53</f>
        <v>139</v>
      </c>
      <c r="C45" s="58">
        <f>+NUTS3!C53</f>
        <v>157</v>
      </c>
      <c r="D45" s="25">
        <f>+NUTS3!D53</f>
        <v>154</v>
      </c>
      <c r="E45" s="25">
        <f>+NUTS3!E53</f>
        <v>164</v>
      </c>
      <c r="F45" s="26">
        <f>+NUTS3!F53</f>
        <v>0</v>
      </c>
      <c r="G45" s="58">
        <f>+NUTS3!G53</f>
        <v>0</v>
      </c>
      <c r="H45" s="25">
        <f>+NUTS3!H53</f>
        <v>0</v>
      </c>
      <c r="I45" s="27">
        <f>+NUTS3!I53</f>
        <v>0</v>
      </c>
      <c r="J45" s="25">
        <f>+NUTS3!J53</f>
        <v>63</v>
      </c>
      <c r="K45" s="58">
        <f>+NUTS3!K53</f>
        <v>105</v>
      </c>
      <c r="L45" s="25">
        <f>+NUTS3!L53</f>
        <v>63</v>
      </c>
      <c r="M45" s="25">
        <f>+NUTS3!M53</f>
        <v>104</v>
      </c>
      <c r="N45" s="26">
        <f>+NUTS3!N53</f>
        <v>33</v>
      </c>
      <c r="O45" s="27">
        <f>+NUTS3!O53</f>
        <v>12</v>
      </c>
      <c r="P45" s="27">
        <f>+NUTS3!P53</f>
        <v>17</v>
      </c>
      <c r="Q45" s="27">
        <f>+NUTS3!Q53</f>
        <v>6</v>
      </c>
      <c r="R45" s="27">
        <f>+NUTS3!R53</f>
        <v>15</v>
      </c>
      <c r="S45" s="27">
        <f>+NUTS3!S53</f>
        <v>12</v>
      </c>
      <c r="T45" s="25">
        <f>+NUTS3!P53</f>
        <v>17</v>
      </c>
      <c r="U45" s="58">
        <f>+NUTS3!Q53</f>
        <v>6</v>
      </c>
      <c r="V45" s="25">
        <f>+NUTS3!R53</f>
        <v>15</v>
      </c>
      <c r="W45" s="25">
        <f>+NUTS3!S53</f>
        <v>12</v>
      </c>
      <c r="X45" s="26">
        <f>+NUTS3!T53</f>
        <v>0</v>
      </c>
      <c r="Y45" s="27">
        <f>+NUTS3!U53</f>
        <v>0</v>
      </c>
      <c r="Z45" s="25">
        <f>+NUTS3!V53</f>
        <v>0</v>
      </c>
      <c r="AA45" s="28">
        <f>+NUTS3!W53</f>
        <v>0</v>
      </c>
    </row>
    <row r="46" spans="1:27" s="17" customFormat="1" ht="15" customHeight="1" x14ac:dyDescent="0.2">
      <c r="A46" s="111" t="s">
        <v>42</v>
      </c>
      <c r="B46" s="25">
        <f>+NUTS3!B45</f>
        <v>129</v>
      </c>
      <c r="C46" s="58">
        <f>+NUTS3!C45</f>
        <v>148</v>
      </c>
      <c r="D46" s="25">
        <f>+NUTS3!D45</f>
        <v>156</v>
      </c>
      <c r="E46" s="25">
        <f>+NUTS3!E45</f>
        <v>189</v>
      </c>
      <c r="F46" s="26">
        <f>+NUTS3!F45</f>
        <v>0</v>
      </c>
      <c r="G46" s="58">
        <f>+NUTS3!G45</f>
        <v>0</v>
      </c>
      <c r="H46" s="25">
        <f>+NUTS3!H45</f>
        <v>0</v>
      </c>
      <c r="I46" s="27">
        <f>+NUTS3!I45</f>
        <v>0</v>
      </c>
      <c r="J46" s="25">
        <f>+NUTS3!J45</f>
        <v>204</v>
      </c>
      <c r="K46" s="58">
        <f>+NUTS3!K45</f>
        <v>192</v>
      </c>
      <c r="L46" s="25">
        <f>+NUTS3!L45</f>
        <v>201</v>
      </c>
      <c r="M46" s="25">
        <f>+NUTS3!M45</f>
        <v>192</v>
      </c>
      <c r="N46" s="26">
        <f>+NUTS3!N45</f>
        <v>70</v>
      </c>
      <c r="O46" s="27">
        <f>+NUTS3!O45</f>
        <v>44</v>
      </c>
      <c r="P46" s="27">
        <f>+NUTS3!P45</f>
        <v>32</v>
      </c>
      <c r="Q46" s="27">
        <f>+NUTS3!Q45</f>
        <v>12</v>
      </c>
      <c r="R46" s="27">
        <f>+NUTS3!R45</f>
        <v>39</v>
      </c>
      <c r="S46" s="27">
        <f>+NUTS3!S45</f>
        <v>19</v>
      </c>
      <c r="T46" s="25">
        <f>+NUTS3!P45</f>
        <v>32</v>
      </c>
      <c r="U46" s="58">
        <f>+NUTS3!Q45</f>
        <v>12</v>
      </c>
      <c r="V46" s="25">
        <f>+NUTS3!R45</f>
        <v>39</v>
      </c>
      <c r="W46" s="25">
        <f>+NUTS3!S45</f>
        <v>19</v>
      </c>
      <c r="X46" s="26">
        <f>+NUTS3!T45</f>
        <v>3</v>
      </c>
      <c r="Y46" s="27">
        <f>+NUTS3!U45</f>
        <v>2</v>
      </c>
      <c r="Z46" s="25">
        <f>+NUTS3!V45</f>
        <v>3</v>
      </c>
      <c r="AA46" s="28">
        <f>+NUTS3!W45</f>
        <v>2</v>
      </c>
    </row>
    <row r="47" spans="1:27" s="17" customFormat="1" ht="15" customHeight="1" x14ac:dyDescent="0.2">
      <c r="A47" s="111" t="s">
        <v>43</v>
      </c>
      <c r="B47" s="25">
        <f>+NUTS3!B46</f>
        <v>197</v>
      </c>
      <c r="C47" s="58">
        <f>+NUTS3!C46</f>
        <v>203</v>
      </c>
      <c r="D47" s="25">
        <f>+NUTS3!D46</f>
        <v>165</v>
      </c>
      <c r="E47" s="25">
        <f>+NUTS3!E46</f>
        <v>199</v>
      </c>
      <c r="F47" s="26">
        <f>+NUTS3!F46</f>
        <v>0</v>
      </c>
      <c r="G47" s="58">
        <f>+NUTS3!G46</f>
        <v>0</v>
      </c>
      <c r="H47" s="25">
        <f>+NUTS3!H46</f>
        <v>0</v>
      </c>
      <c r="I47" s="27">
        <f>+NUTS3!I46</f>
        <v>0</v>
      </c>
      <c r="J47" s="25">
        <f>+NUTS3!J46</f>
        <v>105</v>
      </c>
      <c r="K47" s="58">
        <f>+NUTS3!K46</f>
        <v>75</v>
      </c>
      <c r="L47" s="25">
        <f>+NUTS3!L46</f>
        <v>105</v>
      </c>
      <c r="M47" s="25">
        <f>+NUTS3!M46</f>
        <v>75</v>
      </c>
      <c r="N47" s="26">
        <f>+NUTS3!N46</f>
        <v>50</v>
      </c>
      <c r="O47" s="27">
        <f>+NUTS3!O46</f>
        <v>28</v>
      </c>
      <c r="P47" s="27">
        <f>+NUTS3!P46</f>
        <v>39</v>
      </c>
      <c r="Q47" s="27">
        <f>+NUTS3!Q46</f>
        <v>21</v>
      </c>
      <c r="R47" s="27">
        <f>+NUTS3!R46</f>
        <v>38</v>
      </c>
      <c r="S47" s="27">
        <f>+NUTS3!S46</f>
        <v>11</v>
      </c>
      <c r="T47" s="25">
        <f>+NUTS3!P46</f>
        <v>39</v>
      </c>
      <c r="U47" s="58">
        <f>+NUTS3!Q46</f>
        <v>21</v>
      </c>
      <c r="V47" s="25">
        <f>+NUTS3!R46</f>
        <v>38</v>
      </c>
      <c r="W47" s="25">
        <f>+NUTS3!S46</f>
        <v>11</v>
      </c>
      <c r="X47" s="26">
        <f>+NUTS3!T46</f>
        <v>3</v>
      </c>
      <c r="Y47" s="27">
        <f>+NUTS3!U46</f>
        <v>0</v>
      </c>
      <c r="Z47" s="25">
        <f>+NUTS3!V46</f>
        <v>0</v>
      </c>
      <c r="AA47" s="28">
        <f>+NUTS3!W46</f>
        <v>0</v>
      </c>
    </row>
    <row r="48" spans="1:27" s="17" customFormat="1" ht="15" customHeight="1" x14ac:dyDescent="0.2">
      <c r="A48" s="111" t="s">
        <v>51</v>
      </c>
      <c r="B48" s="25">
        <f>+NUTS3!B54</f>
        <v>84</v>
      </c>
      <c r="C48" s="58">
        <f>+NUTS3!C54</f>
        <v>59</v>
      </c>
      <c r="D48" s="25">
        <f>+NUTS3!D54</f>
        <v>96</v>
      </c>
      <c r="E48" s="25">
        <f>+NUTS3!E54</f>
        <v>68</v>
      </c>
      <c r="F48" s="26">
        <f>+NUTS3!F54</f>
        <v>0</v>
      </c>
      <c r="G48" s="58">
        <f>+NUTS3!G54</f>
        <v>0</v>
      </c>
      <c r="H48" s="25">
        <f>+NUTS3!H54</f>
        <v>0</v>
      </c>
      <c r="I48" s="27">
        <f>+NUTS3!I54</f>
        <v>0</v>
      </c>
      <c r="J48" s="25">
        <f>+NUTS3!J54</f>
        <v>42</v>
      </c>
      <c r="K48" s="58">
        <f>+NUTS3!K54</f>
        <v>48</v>
      </c>
      <c r="L48" s="25">
        <f>+NUTS3!L54</f>
        <v>33</v>
      </c>
      <c r="M48" s="25">
        <f>+NUTS3!M54</f>
        <v>39</v>
      </c>
      <c r="N48" s="26">
        <f>+NUTS3!N54</f>
        <v>26</v>
      </c>
      <c r="O48" s="27">
        <f>+NUTS3!O54</f>
        <v>15</v>
      </c>
      <c r="P48" s="27">
        <f>+NUTS3!P54</f>
        <v>28</v>
      </c>
      <c r="Q48" s="27">
        <f>+NUTS3!Q54</f>
        <v>9</v>
      </c>
      <c r="R48" s="27">
        <f>+NUTS3!R54</f>
        <v>26</v>
      </c>
      <c r="S48" s="27">
        <f>+NUTS3!S54</f>
        <v>2</v>
      </c>
      <c r="T48" s="25">
        <f>+NUTS3!P54</f>
        <v>28</v>
      </c>
      <c r="U48" s="58">
        <f>+NUTS3!Q54</f>
        <v>9</v>
      </c>
      <c r="V48" s="25">
        <f>+NUTS3!R54</f>
        <v>26</v>
      </c>
      <c r="W48" s="25">
        <f>+NUTS3!S54</f>
        <v>2</v>
      </c>
      <c r="X48" s="26">
        <f>+NUTS3!T54</f>
        <v>3</v>
      </c>
      <c r="Y48" s="27">
        <f>+NUTS3!U54</f>
        <v>2</v>
      </c>
      <c r="Z48" s="25">
        <f>+NUTS3!V54</f>
        <v>1</v>
      </c>
      <c r="AA48" s="28">
        <f>+NUTS3!W54</f>
        <v>1</v>
      </c>
    </row>
    <row r="49" spans="1:27" s="17" customFormat="1" ht="15" customHeight="1" x14ac:dyDescent="0.2">
      <c r="A49" s="111" t="s">
        <v>52</v>
      </c>
      <c r="B49" s="25">
        <f>+NUTS3!B55</f>
        <v>203</v>
      </c>
      <c r="C49" s="58">
        <f>+NUTS3!C55</f>
        <v>226</v>
      </c>
      <c r="D49" s="25">
        <f>+NUTS3!D55</f>
        <v>207</v>
      </c>
      <c r="E49" s="25">
        <f>+NUTS3!E55</f>
        <v>265</v>
      </c>
      <c r="F49" s="26">
        <f>+NUTS3!F55</f>
        <v>0</v>
      </c>
      <c r="G49" s="58">
        <f>+NUTS3!G55</f>
        <v>0</v>
      </c>
      <c r="H49" s="25">
        <f>+NUTS3!H55</f>
        <v>0</v>
      </c>
      <c r="I49" s="27">
        <f>+NUTS3!I55</f>
        <v>0</v>
      </c>
      <c r="J49" s="25">
        <f>+NUTS3!J55</f>
        <v>44</v>
      </c>
      <c r="K49" s="58">
        <f>+NUTS3!K55</f>
        <v>44</v>
      </c>
      <c r="L49" s="25">
        <f>+NUTS3!L55</f>
        <v>44</v>
      </c>
      <c r="M49" s="25">
        <f>+NUTS3!M55</f>
        <v>44</v>
      </c>
      <c r="N49" s="26">
        <f>+NUTS3!N55</f>
        <v>22</v>
      </c>
      <c r="O49" s="27">
        <f>+NUTS3!O55</f>
        <v>16</v>
      </c>
      <c r="P49" s="27">
        <f>+NUTS3!P55</f>
        <v>7</v>
      </c>
      <c r="Q49" s="27">
        <f>+NUTS3!Q55</f>
        <v>4</v>
      </c>
      <c r="R49" s="27">
        <f>+NUTS3!R55</f>
        <v>7</v>
      </c>
      <c r="S49" s="27">
        <f>+NUTS3!S55</f>
        <v>5</v>
      </c>
      <c r="T49" s="25">
        <f>+NUTS3!P55</f>
        <v>7</v>
      </c>
      <c r="U49" s="58">
        <f>+NUTS3!Q55</f>
        <v>4</v>
      </c>
      <c r="V49" s="25">
        <f>+NUTS3!R55</f>
        <v>7</v>
      </c>
      <c r="W49" s="25">
        <f>+NUTS3!S55</f>
        <v>5</v>
      </c>
      <c r="X49" s="26">
        <f>+NUTS3!T55</f>
        <v>0</v>
      </c>
      <c r="Y49" s="27">
        <f>+NUTS3!U55</f>
        <v>0</v>
      </c>
      <c r="Z49" s="25">
        <f>+NUTS3!V55</f>
        <v>0</v>
      </c>
      <c r="AA49" s="28">
        <f>+NUTS3!W55</f>
        <v>0</v>
      </c>
    </row>
    <row r="50" spans="1:27" s="17" customFormat="1" ht="15" customHeight="1" x14ac:dyDescent="0.2">
      <c r="A50" s="111" t="s">
        <v>44</v>
      </c>
      <c r="B50" s="25">
        <f>+NUTS3!B47</f>
        <v>135</v>
      </c>
      <c r="C50" s="58">
        <f>+NUTS3!C47</f>
        <v>135</v>
      </c>
      <c r="D50" s="25">
        <f>+NUTS3!D47</f>
        <v>134</v>
      </c>
      <c r="E50" s="25">
        <f>+NUTS3!E47</f>
        <v>134</v>
      </c>
      <c r="F50" s="26">
        <f>+NUTS3!F47</f>
        <v>0</v>
      </c>
      <c r="G50" s="58">
        <f>+NUTS3!G47</f>
        <v>0</v>
      </c>
      <c r="H50" s="25">
        <f>+NUTS3!H47</f>
        <v>0</v>
      </c>
      <c r="I50" s="27">
        <f>+NUTS3!I47</f>
        <v>0</v>
      </c>
      <c r="J50" s="25">
        <f>+NUTS3!J47</f>
        <v>143</v>
      </c>
      <c r="K50" s="58">
        <f>+NUTS3!K47</f>
        <v>75</v>
      </c>
      <c r="L50" s="25">
        <f>+NUTS3!L47</f>
        <v>143</v>
      </c>
      <c r="M50" s="25">
        <f>+NUTS3!M47</f>
        <v>75</v>
      </c>
      <c r="N50" s="26">
        <f>+NUTS3!N47</f>
        <v>32</v>
      </c>
      <c r="O50" s="27">
        <f>+NUTS3!O47</f>
        <v>25</v>
      </c>
      <c r="P50" s="27">
        <f>+NUTS3!P47</f>
        <v>44</v>
      </c>
      <c r="Q50" s="27">
        <f>+NUTS3!Q47</f>
        <v>20</v>
      </c>
      <c r="R50" s="27">
        <f>+NUTS3!R47</f>
        <v>28</v>
      </c>
      <c r="S50" s="27">
        <f>+NUTS3!S47</f>
        <v>9</v>
      </c>
      <c r="T50" s="25">
        <f>+NUTS3!P47</f>
        <v>44</v>
      </c>
      <c r="U50" s="58">
        <f>+NUTS3!Q47</f>
        <v>20</v>
      </c>
      <c r="V50" s="25">
        <f>+NUTS3!R47</f>
        <v>28</v>
      </c>
      <c r="W50" s="25">
        <f>+NUTS3!S47</f>
        <v>9</v>
      </c>
      <c r="X50" s="26">
        <f>+NUTS3!T47</f>
        <v>0</v>
      </c>
      <c r="Y50" s="27">
        <f>+NUTS3!U47</f>
        <v>0</v>
      </c>
      <c r="Z50" s="25">
        <f>+NUTS3!V47</f>
        <v>35</v>
      </c>
      <c r="AA50" s="28">
        <f>+NUTS3!W47</f>
        <v>0</v>
      </c>
    </row>
    <row r="51" spans="1:27" s="17" customFormat="1" ht="15" customHeight="1" x14ac:dyDescent="0.2">
      <c r="A51" s="111" t="s">
        <v>45</v>
      </c>
      <c r="B51" s="25">
        <f>+NUTS3!B48</f>
        <v>128</v>
      </c>
      <c r="C51" s="58">
        <f>+NUTS3!C48</f>
        <v>117</v>
      </c>
      <c r="D51" s="25">
        <f>+NUTS3!D48</f>
        <v>68</v>
      </c>
      <c r="E51" s="25">
        <f>+NUTS3!E48</f>
        <v>108</v>
      </c>
      <c r="F51" s="26">
        <f>+NUTS3!F48</f>
        <v>29</v>
      </c>
      <c r="G51" s="58">
        <f>+NUTS3!G48</f>
        <v>0</v>
      </c>
      <c r="H51" s="25">
        <f>+NUTS3!H48</f>
        <v>20</v>
      </c>
      <c r="I51" s="27">
        <f>+NUTS3!I48</f>
        <v>0</v>
      </c>
      <c r="J51" s="25">
        <f>+NUTS3!J48</f>
        <v>162</v>
      </c>
      <c r="K51" s="58">
        <f>+NUTS3!K48</f>
        <v>169</v>
      </c>
      <c r="L51" s="25">
        <f>+NUTS3!L48</f>
        <v>162</v>
      </c>
      <c r="M51" s="25">
        <f>+NUTS3!M48</f>
        <v>169</v>
      </c>
      <c r="N51" s="26">
        <f>+NUTS3!N48</f>
        <v>33</v>
      </c>
      <c r="O51" s="27">
        <f>+NUTS3!O48</f>
        <v>29</v>
      </c>
      <c r="P51" s="27">
        <f>+NUTS3!P48</f>
        <v>55</v>
      </c>
      <c r="Q51" s="27">
        <f>+NUTS3!Q48</f>
        <v>20</v>
      </c>
      <c r="R51" s="27">
        <f>+NUTS3!R48</f>
        <v>41</v>
      </c>
      <c r="S51" s="27">
        <f>+NUTS3!S48</f>
        <v>11</v>
      </c>
      <c r="T51" s="25">
        <f>+NUTS3!P48</f>
        <v>55</v>
      </c>
      <c r="U51" s="58">
        <f>+NUTS3!Q48</f>
        <v>20</v>
      </c>
      <c r="V51" s="25">
        <f>+NUTS3!R48</f>
        <v>41</v>
      </c>
      <c r="W51" s="25">
        <f>+NUTS3!S48</f>
        <v>11</v>
      </c>
      <c r="X51" s="26">
        <f>+NUTS3!T48</f>
        <v>3</v>
      </c>
      <c r="Y51" s="27">
        <f>+NUTS3!U48</f>
        <v>1</v>
      </c>
      <c r="Z51" s="25">
        <f>+NUTS3!V48</f>
        <v>1</v>
      </c>
      <c r="AA51" s="28">
        <f>+NUTS3!W48</f>
        <v>0</v>
      </c>
    </row>
    <row r="52" spans="1:27" s="17" customFormat="1" ht="15" customHeight="1" x14ac:dyDescent="0.2">
      <c r="A52" s="111" t="s">
        <v>46</v>
      </c>
      <c r="B52" s="25">
        <f>+NUTS3!B49</f>
        <v>109</v>
      </c>
      <c r="C52" s="58">
        <f>+NUTS3!C49</f>
        <v>117</v>
      </c>
      <c r="D52" s="25">
        <f>+NUTS3!D49</f>
        <v>86</v>
      </c>
      <c r="E52" s="25">
        <f>+NUTS3!E49</f>
        <v>115</v>
      </c>
      <c r="F52" s="26">
        <f>+NUTS3!F49</f>
        <v>4</v>
      </c>
      <c r="G52" s="58">
        <f>+NUTS3!G49</f>
        <v>0</v>
      </c>
      <c r="H52" s="25">
        <f>+NUTS3!H49</f>
        <v>0</v>
      </c>
      <c r="I52" s="27">
        <f>+NUTS3!I49</f>
        <v>0</v>
      </c>
      <c r="J52" s="25">
        <f>+NUTS3!J49</f>
        <v>121</v>
      </c>
      <c r="K52" s="58">
        <f>+NUTS3!K49</f>
        <v>140</v>
      </c>
      <c r="L52" s="25">
        <f>+NUTS3!L49</f>
        <v>121</v>
      </c>
      <c r="M52" s="25">
        <f>+NUTS3!M49</f>
        <v>140</v>
      </c>
      <c r="N52" s="26">
        <f>+NUTS3!N49</f>
        <v>23</v>
      </c>
      <c r="O52" s="27">
        <f>+NUTS3!O49</f>
        <v>20</v>
      </c>
      <c r="P52" s="27">
        <f>+NUTS3!P49</f>
        <v>66</v>
      </c>
      <c r="Q52" s="27">
        <f>+NUTS3!Q49</f>
        <v>34</v>
      </c>
      <c r="R52" s="27">
        <f>+NUTS3!R49</f>
        <v>57</v>
      </c>
      <c r="S52" s="27">
        <f>+NUTS3!S49</f>
        <v>38</v>
      </c>
      <c r="T52" s="25">
        <f>+NUTS3!P49</f>
        <v>66</v>
      </c>
      <c r="U52" s="58">
        <f>+NUTS3!Q49</f>
        <v>34</v>
      </c>
      <c r="V52" s="25">
        <f>+NUTS3!R49</f>
        <v>57</v>
      </c>
      <c r="W52" s="25">
        <f>+NUTS3!S49</f>
        <v>38</v>
      </c>
      <c r="X52" s="26">
        <f>+NUTS3!T49</f>
        <v>3</v>
      </c>
      <c r="Y52" s="27">
        <f>+NUTS3!U49</f>
        <v>0</v>
      </c>
      <c r="Z52" s="25">
        <f>+NUTS3!V49</f>
        <v>0</v>
      </c>
      <c r="AA52" s="28">
        <f>+NUTS3!W49</f>
        <v>1</v>
      </c>
    </row>
    <row r="53" spans="1:27" s="17" customFormat="1" ht="15" customHeight="1" x14ac:dyDescent="0.2">
      <c r="A53" s="111" t="s">
        <v>47</v>
      </c>
      <c r="B53" s="25">
        <f>+NUTS3!B50</f>
        <v>111</v>
      </c>
      <c r="C53" s="58">
        <f>+NUTS3!C50</f>
        <v>112</v>
      </c>
      <c r="D53" s="25">
        <f>+NUTS3!D50</f>
        <v>117</v>
      </c>
      <c r="E53" s="25">
        <f>+NUTS3!E50</f>
        <v>124</v>
      </c>
      <c r="F53" s="26">
        <f>+NUTS3!F50</f>
        <v>0</v>
      </c>
      <c r="G53" s="58">
        <f>+NUTS3!G50</f>
        <v>0</v>
      </c>
      <c r="H53" s="25">
        <f>+NUTS3!H50</f>
        <v>0</v>
      </c>
      <c r="I53" s="27">
        <f>+NUTS3!I50</f>
        <v>0</v>
      </c>
      <c r="J53" s="25">
        <f>+NUTS3!J50</f>
        <v>46</v>
      </c>
      <c r="K53" s="58">
        <f>+NUTS3!K50</f>
        <v>49</v>
      </c>
      <c r="L53" s="25">
        <f>+NUTS3!L50</f>
        <v>46</v>
      </c>
      <c r="M53" s="25">
        <f>+NUTS3!M50</f>
        <v>49</v>
      </c>
      <c r="N53" s="26">
        <f>+NUTS3!N50</f>
        <v>5</v>
      </c>
      <c r="O53" s="27">
        <f>+NUTS3!O50</f>
        <v>3</v>
      </c>
      <c r="P53" s="27">
        <f>+NUTS3!P50</f>
        <v>35</v>
      </c>
      <c r="Q53" s="27">
        <f>+NUTS3!Q50</f>
        <v>23</v>
      </c>
      <c r="R53" s="27">
        <f>+NUTS3!R50</f>
        <v>22</v>
      </c>
      <c r="S53" s="27">
        <f>+NUTS3!S50</f>
        <v>14</v>
      </c>
      <c r="T53" s="25">
        <f>+NUTS3!P50</f>
        <v>35</v>
      </c>
      <c r="U53" s="58">
        <f>+NUTS3!Q50</f>
        <v>23</v>
      </c>
      <c r="V53" s="25">
        <f>+NUTS3!R50</f>
        <v>22</v>
      </c>
      <c r="W53" s="25">
        <f>+NUTS3!S50</f>
        <v>14</v>
      </c>
      <c r="X53" s="26">
        <f>+NUTS3!T50</f>
        <v>0</v>
      </c>
      <c r="Y53" s="27">
        <f>+NUTS3!U50</f>
        <v>0</v>
      </c>
      <c r="Z53" s="25">
        <f>+NUTS3!V50</f>
        <v>0</v>
      </c>
      <c r="AA53" s="28">
        <f>+NUTS3!W50</f>
        <v>0</v>
      </c>
    </row>
    <row r="54" spans="1:27" s="17" customFormat="1" ht="15" customHeight="1" x14ac:dyDescent="0.2">
      <c r="A54" s="111" t="s">
        <v>48</v>
      </c>
      <c r="B54" s="25">
        <f>+NUTS3!B51</f>
        <v>35</v>
      </c>
      <c r="C54" s="58">
        <f>+NUTS3!C51</f>
        <v>130</v>
      </c>
      <c r="D54" s="25">
        <f>+NUTS3!D51</f>
        <v>11</v>
      </c>
      <c r="E54" s="25">
        <f>+NUTS3!E51</f>
        <v>118</v>
      </c>
      <c r="F54" s="26">
        <f>+NUTS3!F51</f>
        <v>0</v>
      </c>
      <c r="G54" s="58">
        <f>+NUTS3!G51</f>
        <v>0</v>
      </c>
      <c r="H54" s="25">
        <f>+NUTS3!H51</f>
        <v>0</v>
      </c>
      <c r="I54" s="27">
        <f>+NUTS3!I51</f>
        <v>0</v>
      </c>
      <c r="J54" s="25">
        <f>+NUTS3!J51</f>
        <v>85</v>
      </c>
      <c r="K54" s="58">
        <f>+NUTS3!K51</f>
        <v>109</v>
      </c>
      <c r="L54" s="25">
        <f>+NUTS3!L51</f>
        <v>85</v>
      </c>
      <c r="M54" s="25">
        <f>+NUTS3!M51</f>
        <v>109</v>
      </c>
      <c r="N54" s="26">
        <f>+NUTS3!N51</f>
        <v>42</v>
      </c>
      <c r="O54" s="27">
        <f>+NUTS3!O51</f>
        <v>29</v>
      </c>
      <c r="P54" s="27">
        <f>+NUTS3!P51</f>
        <v>16</v>
      </c>
      <c r="Q54" s="27">
        <f>+NUTS3!Q51</f>
        <v>13</v>
      </c>
      <c r="R54" s="27">
        <f>+NUTS3!R51</f>
        <v>18</v>
      </c>
      <c r="S54" s="27">
        <f>+NUTS3!S51</f>
        <v>20</v>
      </c>
      <c r="T54" s="25">
        <f>+NUTS3!P51</f>
        <v>16</v>
      </c>
      <c r="U54" s="58">
        <f>+NUTS3!Q51</f>
        <v>13</v>
      </c>
      <c r="V54" s="25">
        <f>+NUTS3!R51</f>
        <v>18</v>
      </c>
      <c r="W54" s="25">
        <f>+NUTS3!S51</f>
        <v>20</v>
      </c>
      <c r="X54" s="26">
        <f>+NUTS3!T51</f>
        <v>0</v>
      </c>
      <c r="Y54" s="27">
        <f>+NUTS3!U51</f>
        <v>0</v>
      </c>
      <c r="Z54" s="25">
        <f>+NUTS3!V51</f>
        <v>0</v>
      </c>
      <c r="AA54" s="28">
        <f>+NUTS3!W51</f>
        <v>0</v>
      </c>
    </row>
    <row r="55" spans="1:27" s="17" customFormat="1" ht="15" customHeight="1" x14ac:dyDescent="0.2">
      <c r="A55" s="112" t="s">
        <v>106</v>
      </c>
      <c r="B55" s="59">
        <f t="shared" ref="B55:AA55" si="6">SUM(B45:B54)</f>
        <v>1270</v>
      </c>
      <c r="C55" s="61">
        <f t="shared" si="6"/>
        <v>1404</v>
      </c>
      <c r="D55" s="59">
        <f t="shared" si="6"/>
        <v>1194</v>
      </c>
      <c r="E55" s="59">
        <f t="shared" si="6"/>
        <v>1484</v>
      </c>
      <c r="F55" s="60">
        <f t="shared" si="6"/>
        <v>33</v>
      </c>
      <c r="G55" s="61">
        <f t="shared" si="6"/>
        <v>0</v>
      </c>
      <c r="H55" s="59">
        <f t="shared" si="6"/>
        <v>20</v>
      </c>
      <c r="I55" s="62">
        <f t="shared" si="6"/>
        <v>0</v>
      </c>
      <c r="J55" s="59">
        <f t="shared" si="6"/>
        <v>1015</v>
      </c>
      <c r="K55" s="61">
        <f t="shared" si="6"/>
        <v>1006</v>
      </c>
      <c r="L55" s="59">
        <f t="shared" si="6"/>
        <v>1003</v>
      </c>
      <c r="M55" s="59">
        <f t="shared" si="6"/>
        <v>996</v>
      </c>
      <c r="N55" s="60">
        <f t="shared" si="6"/>
        <v>336</v>
      </c>
      <c r="O55" s="62">
        <f t="shared" si="6"/>
        <v>221</v>
      </c>
      <c r="P55" s="62">
        <f t="shared" ref="P55:S55" si="7">SUM(P45:P54)</f>
        <v>339</v>
      </c>
      <c r="Q55" s="62">
        <f t="shared" si="7"/>
        <v>162</v>
      </c>
      <c r="R55" s="62">
        <f t="shared" si="7"/>
        <v>291</v>
      </c>
      <c r="S55" s="62">
        <f t="shared" si="7"/>
        <v>141</v>
      </c>
      <c r="T55" s="59">
        <f t="shared" si="6"/>
        <v>339</v>
      </c>
      <c r="U55" s="61">
        <f t="shared" si="6"/>
        <v>162</v>
      </c>
      <c r="V55" s="59">
        <f t="shared" si="6"/>
        <v>291</v>
      </c>
      <c r="W55" s="59">
        <f t="shared" si="6"/>
        <v>141</v>
      </c>
      <c r="X55" s="60">
        <f t="shared" si="6"/>
        <v>15</v>
      </c>
      <c r="Y55" s="62">
        <f t="shared" si="6"/>
        <v>5</v>
      </c>
      <c r="Z55" s="59">
        <f t="shared" si="6"/>
        <v>40</v>
      </c>
      <c r="AA55" s="63">
        <f t="shared" si="6"/>
        <v>4</v>
      </c>
    </row>
    <row r="56" spans="1:27" s="17" customFormat="1" ht="15" customHeight="1" x14ac:dyDescent="0.2">
      <c r="A56" s="111" t="s">
        <v>66</v>
      </c>
      <c r="B56" s="25">
        <f>+NUTS3!B69</f>
        <v>41</v>
      </c>
      <c r="C56" s="58">
        <f>+NUTS3!C69</f>
        <v>42</v>
      </c>
      <c r="D56" s="25">
        <f>+NUTS3!D69</f>
        <v>41</v>
      </c>
      <c r="E56" s="25">
        <f>+NUTS3!E69</f>
        <v>42</v>
      </c>
      <c r="F56" s="26">
        <f>+NUTS3!F69</f>
        <v>3</v>
      </c>
      <c r="G56" s="58">
        <f>+NUTS3!G69</f>
        <v>3</v>
      </c>
      <c r="H56" s="25">
        <f>+NUTS3!H69</f>
        <v>3</v>
      </c>
      <c r="I56" s="27">
        <f>+NUTS3!I69</f>
        <v>3</v>
      </c>
      <c r="J56" s="25">
        <f>+NUTS3!J69</f>
        <v>4</v>
      </c>
      <c r="K56" s="58">
        <f>+NUTS3!K69</f>
        <v>4</v>
      </c>
      <c r="L56" s="25">
        <f>+NUTS3!L69</f>
        <v>4</v>
      </c>
      <c r="M56" s="25">
        <f>+NUTS3!M69</f>
        <v>4</v>
      </c>
      <c r="N56" s="26">
        <f>+NUTS3!N69</f>
        <v>62</v>
      </c>
      <c r="O56" s="27">
        <f>+NUTS3!O69</f>
        <v>56</v>
      </c>
      <c r="P56" s="27">
        <f>+NUTS3!P69</f>
        <v>38</v>
      </c>
      <c r="Q56" s="27">
        <f>+NUTS3!Q69</f>
        <v>20</v>
      </c>
      <c r="R56" s="27">
        <f>+NUTS3!R69</f>
        <v>45</v>
      </c>
      <c r="S56" s="27">
        <f>+NUTS3!S69</f>
        <v>27</v>
      </c>
      <c r="T56" s="25">
        <f>+NUTS3!P69</f>
        <v>38</v>
      </c>
      <c r="U56" s="58">
        <f>+NUTS3!Q69</f>
        <v>20</v>
      </c>
      <c r="V56" s="25">
        <f>+NUTS3!R69</f>
        <v>45</v>
      </c>
      <c r="W56" s="25">
        <f>+NUTS3!S69</f>
        <v>27</v>
      </c>
      <c r="X56" s="26">
        <f>+NUTS3!T69</f>
        <v>1</v>
      </c>
      <c r="Y56" s="27">
        <f>+NUTS3!U69</f>
        <v>1</v>
      </c>
      <c r="Z56" s="25">
        <f>+NUTS3!V69</f>
        <v>1</v>
      </c>
      <c r="AA56" s="28">
        <f>+NUTS3!W69</f>
        <v>1</v>
      </c>
    </row>
    <row r="57" spans="1:27" s="17" customFormat="1" ht="15" customHeight="1" x14ac:dyDescent="0.2">
      <c r="A57" s="111" t="s">
        <v>55</v>
      </c>
      <c r="B57" s="25">
        <f>+NUTS3!B58</f>
        <v>7</v>
      </c>
      <c r="C57" s="58">
        <f>+NUTS3!C58</f>
        <v>8</v>
      </c>
      <c r="D57" s="25">
        <f>+NUTS3!D58</f>
        <v>7</v>
      </c>
      <c r="E57" s="25">
        <f>+NUTS3!E58</f>
        <v>8</v>
      </c>
      <c r="F57" s="26">
        <f>+NUTS3!F58</f>
        <v>0</v>
      </c>
      <c r="G57" s="58">
        <f>+NUTS3!G58</f>
        <v>0</v>
      </c>
      <c r="H57" s="25">
        <f>+NUTS3!H58</f>
        <v>0</v>
      </c>
      <c r="I57" s="27">
        <f>+NUTS3!I58</f>
        <v>0</v>
      </c>
      <c r="J57" s="25">
        <f>+NUTS3!J58</f>
        <v>48</v>
      </c>
      <c r="K57" s="58">
        <f>+NUTS3!K58</f>
        <v>49</v>
      </c>
      <c r="L57" s="25">
        <f>+NUTS3!L58</f>
        <v>48</v>
      </c>
      <c r="M57" s="25">
        <f>+NUTS3!M58</f>
        <v>49</v>
      </c>
      <c r="N57" s="26">
        <f>+NUTS3!N58</f>
        <v>27</v>
      </c>
      <c r="O57" s="27">
        <f>+NUTS3!O58</f>
        <v>12</v>
      </c>
      <c r="P57" s="27">
        <f>+NUTS3!P58</f>
        <v>15</v>
      </c>
      <c r="Q57" s="27">
        <f>+NUTS3!Q58</f>
        <v>8</v>
      </c>
      <c r="R57" s="27">
        <f>+NUTS3!R58</f>
        <v>14</v>
      </c>
      <c r="S57" s="27">
        <f>+NUTS3!S58</f>
        <v>8</v>
      </c>
      <c r="T57" s="25">
        <f>+NUTS3!P58</f>
        <v>15</v>
      </c>
      <c r="U57" s="58">
        <f>+NUTS3!Q58</f>
        <v>8</v>
      </c>
      <c r="V57" s="25">
        <f>+NUTS3!R58</f>
        <v>14</v>
      </c>
      <c r="W57" s="25">
        <f>+NUTS3!S58</f>
        <v>8</v>
      </c>
      <c r="X57" s="26">
        <f>+NUTS3!T58</f>
        <v>2</v>
      </c>
      <c r="Y57" s="27">
        <f>+NUTS3!U58</f>
        <v>1</v>
      </c>
      <c r="Z57" s="25">
        <f>+NUTS3!V58</f>
        <v>1</v>
      </c>
      <c r="AA57" s="28">
        <f>+NUTS3!W58</f>
        <v>1</v>
      </c>
    </row>
    <row r="58" spans="1:27" s="17" customFormat="1" ht="15" customHeight="1" x14ac:dyDescent="0.2">
      <c r="A58" s="111" t="s">
        <v>61</v>
      </c>
      <c r="B58" s="25">
        <f>+NUTS3!B64</f>
        <v>149</v>
      </c>
      <c r="C58" s="58">
        <f>+NUTS3!C64</f>
        <v>160</v>
      </c>
      <c r="D58" s="25">
        <f>+NUTS3!D64</f>
        <v>149</v>
      </c>
      <c r="E58" s="25">
        <f>+NUTS3!E64</f>
        <v>160</v>
      </c>
      <c r="F58" s="26">
        <f>+NUTS3!F64</f>
        <v>0</v>
      </c>
      <c r="G58" s="58">
        <f>+NUTS3!G64</f>
        <v>0</v>
      </c>
      <c r="H58" s="25">
        <f>+NUTS3!H64</f>
        <v>0</v>
      </c>
      <c r="I58" s="27">
        <f>+NUTS3!I64</f>
        <v>0</v>
      </c>
      <c r="J58" s="25">
        <f>+NUTS3!J64</f>
        <v>103</v>
      </c>
      <c r="K58" s="58">
        <f>+NUTS3!K64</f>
        <v>121</v>
      </c>
      <c r="L58" s="25">
        <f>+NUTS3!L64</f>
        <v>103</v>
      </c>
      <c r="M58" s="25">
        <f>+NUTS3!M64</f>
        <v>121</v>
      </c>
      <c r="N58" s="26">
        <f>+NUTS3!N64</f>
        <v>22</v>
      </c>
      <c r="O58" s="27">
        <f>+NUTS3!O64</f>
        <v>13</v>
      </c>
      <c r="P58" s="27">
        <f>+NUTS3!P64</f>
        <v>21</v>
      </c>
      <c r="Q58" s="27">
        <f>+NUTS3!Q64</f>
        <v>1</v>
      </c>
      <c r="R58" s="27">
        <f>+NUTS3!R64</f>
        <v>21</v>
      </c>
      <c r="S58" s="27">
        <f>+NUTS3!S64</f>
        <v>9</v>
      </c>
      <c r="T58" s="25">
        <f>+NUTS3!P64</f>
        <v>21</v>
      </c>
      <c r="U58" s="58">
        <f>+NUTS3!Q64</f>
        <v>1</v>
      </c>
      <c r="V58" s="25">
        <f>+NUTS3!R64</f>
        <v>21</v>
      </c>
      <c r="W58" s="25">
        <f>+NUTS3!S64</f>
        <v>9</v>
      </c>
      <c r="X58" s="26">
        <f>+NUTS3!T64</f>
        <v>1</v>
      </c>
      <c r="Y58" s="27">
        <f>+NUTS3!U64</f>
        <v>1</v>
      </c>
      <c r="Z58" s="25">
        <f>+NUTS3!V64</f>
        <v>0</v>
      </c>
      <c r="AA58" s="28">
        <f>+NUTS3!W64</f>
        <v>0</v>
      </c>
    </row>
    <row r="59" spans="1:27" s="17" customFormat="1" ht="15" customHeight="1" x14ac:dyDescent="0.2">
      <c r="A59" s="111" t="s">
        <v>56</v>
      </c>
      <c r="B59" s="25">
        <f>+NUTS3!B59</f>
        <v>97</v>
      </c>
      <c r="C59" s="58">
        <f>+NUTS3!C59</f>
        <v>48</v>
      </c>
      <c r="D59" s="25">
        <f>+NUTS3!D59</f>
        <v>101</v>
      </c>
      <c r="E59" s="25">
        <f>+NUTS3!E59</f>
        <v>46</v>
      </c>
      <c r="F59" s="26">
        <f>+NUTS3!F59</f>
        <v>0</v>
      </c>
      <c r="G59" s="58">
        <f>+NUTS3!G59</f>
        <v>0</v>
      </c>
      <c r="H59" s="25">
        <f>+NUTS3!H59</f>
        <v>0</v>
      </c>
      <c r="I59" s="27">
        <f>+NUTS3!I59</f>
        <v>0</v>
      </c>
      <c r="J59" s="25">
        <f>+NUTS3!J59</f>
        <v>37</v>
      </c>
      <c r="K59" s="58">
        <f>+NUTS3!K59</f>
        <v>34</v>
      </c>
      <c r="L59" s="25">
        <f>+NUTS3!L59</f>
        <v>37</v>
      </c>
      <c r="M59" s="25">
        <f>+NUTS3!M59</f>
        <v>34</v>
      </c>
      <c r="N59" s="26">
        <f>+NUTS3!N59</f>
        <v>21</v>
      </c>
      <c r="O59" s="27">
        <f>+NUTS3!O59</f>
        <v>9</v>
      </c>
      <c r="P59" s="27">
        <f>+NUTS3!P59</f>
        <v>0</v>
      </c>
      <c r="Q59" s="27">
        <f>+NUTS3!Q59</f>
        <v>0</v>
      </c>
      <c r="R59" s="27">
        <f>+NUTS3!R59</f>
        <v>0</v>
      </c>
      <c r="S59" s="27">
        <f>+NUTS3!S59</f>
        <v>0</v>
      </c>
      <c r="T59" s="25">
        <f>+NUTS3!P59</f>
        <v>0</v>
      </c>
      <c r="U59" s="58">
        <f>+NUTS3!Q59</f>
        <v>0</v>
      </c>
      <c r="V59" s="25">
        <f>+NUTS3!R59</f>
        <v>0</v>
      </c>
      <c r="W59" s="25">
        <f>+NUTS3!S59</f>
        <v>0</v>
      </c>
      <c r="X59" s="26">
        <f>+NUTS3!T59</f>
        <v>0</v>
      </c>
      <c r="Y59" s="27">
        <f>+NUTS3!U59</f>
        <v>0</v>
      </c>
      <c r="Z59" s="25">
        <f>+NUTS3!V59</f>
        <v>0</v>
      </c>
      <c r="AA59" s="28">
        <f>+NUTS3!W59</f>
        <v>0</v>
      </c>
    </row>
    <row r="60" spans="1:27" s="17" customFormat="1" ht="15" customHeight="1" x14ac:dyDescent="0.2">
      <c r="A60" s="111" t="s">
        <v>57</v>
      </c>
      <c r="B60" s="25">
        <f>+NUTS3!B60</f>
        <v>18</v>
      </c>
      <c r="C60" s="58">
        <f>+NUTS3!C60</f>
        <v>18</v>
      </c>
      <c r="D60" s="25">
        <f>+NUTS3!D60</f>
        <v>17</v>
      </c>
      <c r="E60" s="25">
        <f>+NUTS3!E60</f>
        <v>19</v>
      </c>
      <c r="F60" s="26">
        <f>+NUTS3!F60</f>
        <v>0</v>
      </c>
      <c r="G60" s="58">
        <f>+NUTS3!G60</f>
        <v>0</v>
      </c>
      <c r="H60" s="25">
        <f>+NUTS3!H60</f>
        <v>0</v>
      </c>
      <c r="I60" s="27">
        <f>+NUTS3!I60</f>
        <v>0</v>
      </c>
      <c r="J60" s="25">
        <f>+NUTS3!J60</f>
        <v>24</v>
      </c>
      <c r="K60" s="58">
        <f>+NUTS3!K60</f>
        <v>30</v>
      </c>
      <c r="L60" s="25">
        <f>+NUTS3!L60</f>
        <v>24</v>
      </c>
      <c r="M60" s="25">
        <f>+NUTS3!M60</f>
        <v>30</v>
      </c>
      <c r="N60" s="26">
        <f>+NUTS3!N60</f>
        <v>20</v>
      </c>
      <c r="O60" s="27">
        <f>+NUTS3!O60</f>
        <v>15</v>
      </c>
      <c r="P60" s="27">
        <f>+NUTS3!P60</f>
        <v>0</v>
      </c>
      <c r="Q60" s="27">
        <f>+NUTS3!Q60</f>
        <v>0</v>
      </c>
      <c r="R60" s="27">
        <f>+NUTS3!R60</f>
        <v>0</v>
      </c>
      <c r="S60" s="27">
        <f>+NUTS3!S60</f>
        <v>0</v>
      </c>
      <c r="T60" s="25">
        <f>+NUTS3!P60</f>
        <v>0</v>
      </c>
      <c r="U60" s="58">
        <f>+NUTS3!Q60</f>
        <v>0</v>
      </c>
      <c r="V60" s="25">
        <f>+NUTS3!R60</f>
        <v>0</v>
      </c>
      <c r="W60" s="25">
        <f>+NUTS3!S60</f>
        <v>0</v>
      </c>
      <c r="X60" s="26">
        <f>+NUTS3!T60</f>
        <v>3</v>
      </c>
      <c r="Y60" s="27">
        <f>+NUTS3!U60</f>
        <v>1</v>
      </c>
      <c r="Z60" s="25">
        <f>+NUTS3!V60</f>
        <v>0</v>
      </c>
      <c r="AA60" s="28">
        <f>+NUTS3!W60</f>
        <v>0</v>
      </c>
    </row>
    <row r="61" spans="1:27" s="17" customFormat="1" ht="15" customHeight="1" x14ac:dyDescent="0.2">
      <c r="A61" s="111" t="s">
        <v>62</v>
      </c>
      <c r="B61" s="25">
        <f>+NUTS3!B65</f>
        <v>50</v>
      </c>
      <c r="C61" s="58">
        <f>+NUTS3!C65</f>
        <v>51</v>
      </c>
      <c r="D61" s="25">
        <f>+NUTS3!D65</f>
        <v>50</v>
      </c>
      <c r="E61" s="25">
        <f>+NUTS3!E65</f>
        <v>55</v>
      </c>
      <c r="F61" s="26">
        <f>+NUTS3!F65</f>
        <v>0</v>
      </c>
      <c r="G61" s="58">
        <f>+NUTS3!G65</f>
        <v>0</v>
      </c>
      <c r="H61" s="25">
        <f>+NUTS3!H65</f>
        <v>0</v>
      </c>
      <c r="I61" s="27">
        <f>+NUTS3!I65</f>
        <v>0</v>
      </c>
      <c r="J61" s="25">
        <f>+NUTS3!J65</f>
        <v>144</v>
      </c>
      <c r="K61" s="58">
        <f>+NUTS3!K65</f>
        <v>157</v>
      </c>
      <c r="L61" s="25">
        <f>+NUTS3!L65</f>
        <v>144</v>
      </c>
      <c r="M61" s="25">
        <f>+NUTS3!M65</f>
        <v>157</v>
      </c>
      <c r="N61" s="26">
        <f>+NUTS3!N65</f>
        <v>36</v>
      </c>
      <c r="O61" s="27">
        <f>+NUTS3!O65</f>
        <v>30</v>
      </c>
      <c r="P61" s="27">
        <f>+NUTS3!P65</f>
        <v>18</v>
      </c>
      <c r="Q61" s="27">
        <f>+NUTS3!Q65</f>
        <v>14</v>
      </c>
      <c r="R61" s="27">
        <f>+NUTS3!R65</f>
        <v>18</v>
      </c>
      <c r="S61" s="27">
        <f>+NUTS3!S65</f>
        <v>19</v>
      </c>
      <c r="T61" s="25">
        <f>+NUTS3!P65</f>
        <v>18</v>
      </c>
      <c r="U61" s="58">
        <f>+NUTS3!Q65</f>
        <v>14</v>
      </c>
      <c r="V61" s="25">
        <f>+NUTS3!R65</f>
        <v>18</v>
      </c>
      <c r="W61" s="25">
        <f>+NUTS3!S65</f>
        <v>19</v>
      </c>
      <c r="X61" s="26">
        <f>+NUTS3!T65</f>
        <v>0</v>
      </c>
      <c r="Y61" s="27">
        <f>+NUTS3!U65</f>
        <v>0</v>
      </c>
      <c r="Z61" s="25">
        <f>+NUTS3!V65</f>
        <v>0</v>
      </c>
      <c r="AA61" s="28">
        <f>+NUTS3!W65</f>
        <v>0</v>
      </c>
    </row>
    <row r="62" spans="1:27" s="17" customFormat="1" ht="15" customHeight="1" x14ac:dyDescent="0.2">
      <c r="A62" s="111" t="s">
        <v>58</v>
      </c>
      <c r="B62" s="25">
        <f>+NUTS3!B61</f>
        <v>39</v>
      </c>
      <c r="C62" s="58">
        <f>+NUTS3!C61</f>
        <v>35</v>
      </c>
      <c r="D62" s="25">
        <f>+NUTS3!D61</f>
        <v>31</v>
      </c>
      <c r="E62" s="25">
        <f>+NUTS3!E61</f>
        <v>33</v>
      </c>
      <c r="F62" s="26">
        <f>+NUTS3!F61</f>
        <v>0</v>
      </c>
      <c r="G62" s="58">
        <f>+NUTS3!G61</f>
        <v>0</v>
      </c>
      <c r="H62" s="25">
        <f>+NUTS3!H61</f>
        <v>0</v>
      </c>
      <c r="I62" s="27">
        <f>+NUTS3!I61</f>
        <v>0</v>
      </c>
      <c r="J62" s="25">
        <f>+NUTS3!J61</f>
        <v>19</v>
      </c>
      <c r="K62" s="58">
        <f>+NUTS3!K61</f>
        <v>20</v>
      </c>
      <c r="L62" s="25">
        <f>+NUTS3!L61</f>
        <v>19</v>
      </c>
      <c r="M62" s="25">
        <f>+NUTS3!M61</f>
        <v>20</v>
      </c>
      <c r="N62" s="26">
        <f>+NUTS3!N61</f>
        <v>15</v>
      </c>
      <c r="O62" s="27">
        <f>+NUTS3!O61</f>
        <v>12</v>
      </c>
      <c r="P62" s="27">
        <f>+NUTS3!P61</f>
        <v>4</v>
      </c>
      <c r="Q62" s="27">
        <f>+NUTS3!Q61</f>
        <v>0</v>
      </c>
      <c r="R62" s="27">
        <f>+NUTS3!R61</f>
        <v>4</v>
      </c>
      <c r="S62" s="27">
        <f>+NUTS3!S61</f>
        <v>0</v>
      </c>
      <c r="T62" s="25">
        <f>+NUTS3!P61</f>
        <v>4</v>
      </c>
      <c r="U62" s="58">
        <f>+NUTS3!Q61</f>
        <v>0</v>
      </c>
      <c r="V62" s="25">
        <f>+NUTS3!R61</f>
        <v>4</v>
      </c>
      <c r="W62" s="25">
        <f>+NUTS3!S61</f>
        <v>0</v>
      </c>
      <c r="X62" s="26">
        <f>+NUTS3!T61</f>
        <v>0</v>
      </c>
      <c r="Y62" s="27">
        <f>+NUTS3!U61</f>
        <v>0</v>
      </c>
      <c r="Z62" s="25">
        <f>+NUTS3!V61</f>
        <v>0</v>
      </c>
      <c r="AA62" s="28">
        <f>+NUTS3!W61</f>
        <v>0</v>
      </c>
    </row>
    <row r="63" spans="1:27" s="17" customFormat="1" ht="15" customHeight="1" x14ac:dyDescent="0.2">
      <c r="A63" s="111" t="s">
        <v>53</v>
      </c>
      <c r="B63" s="25">
        <f>+NUTS3!B56</f>
        <v>20</v>
      </c>
      <c r="C63" s="58">
        <f>+NUTS3!C56</f>
        <v>30</v>
      </c>
      <c r="D63" s="25">
        <f>+NUTS3!D56</f>
        <v>26</v>
      </c>
      <c r="E63" s="25">
        <f>+NUTS3!E56</f>
        <v>34</v>
      </c>
      <c r="F63" s="26">
        <f>+NUTS3!F56</f>
        <v>8</v>
      </c>
      <c r="G63" s="58">
        <f>+NUTS3!G56</f>
        <v>2</v>
      </c>
      <c r="H63" s="25">
        <f>+NUTS3!H56</f>
        <v>8</v>
      </c>
      <c r="I63" s="27">
        <f>+NUTS3!I56</f>
        <v>3</v>
      </c>
      <c r="J63" s="25">
        <f>+NUTS3!J56</f>
        <v>16</v>
      </c>
      <c r="K63" s="58">
        <f>+NUTS3!K56</f>
        <v>23</v>
      </c>
      <c r="L63" s="25">
        <f>+NUTS3!L56</f>
        <v>16</v>
      </c>
      <c r="M63" s="25">
        <f>+NUTS3!M56</f>
        <v>23</v>
      </c>
      <c r="N63" s="26">
        <f>+NUTS3!N56</f>
        <v>68</v>
      </c>
      <c r="O63" s="27">
        <f>+NUTS3!O56</f>
        <v>33</v>
      </c>
      <c r="P63" s="27">
        <f>+NUTS3!P56</f>
        <v>16</v>
      </c>
      <c r="Q63" s="27">
        <f>+NUTS3!Q56</f>
        <v>8</v>
      </c>
      <c r="R63" s="27">
        <f>+NUTS3!R56</f>
        <v>13</v>
      </c>
      <c r="S63" s="27">
        <f>+NUTS3!S56</f>
        <v>7</v>
      </c>
      <c r="T63" s="25">
        <f>+NUTS3!P56</f>
        <v>16</v>
      </c>
      <c r="U63" s="58">
        <f>+NUTS3!Q56</f>
        <v>8</v>
      </c>
      <c r="V63" s="25">
        <f>+NUTS3!R56</f>
        <v>13</v>
      </c>
      <c r="W63" s="25">
        <f>+NUTS3!S56</f>
        <v>7</v>
      </c>
      <c r="X63" s="26">
        <f>+NUTS3!T56</f>
        <v>0</v>
      </c>
      <c r="Y63" s="27">
        <f>+NUTS3!U56</f>
        <v>0</v>
      </c>
      <c r="Z63" s="25">
        <f>+NUTS3!V56</f>
        <v>0</v>
      </c>
      <c r="AA63" s="28">
        <f>+NUTS3!W56</f>
        <v>0</v>
      </c>
    </row>
    <row r="64" spans="1:27" s="17" customFormat="1" ht="15" customHeight="1" x14ac:dyDescent="0.2">
      <c r="A64" s="111" t="s">
        <v>63</v>
      </c>
      <c r="B64" s="25">
        <f>+NUTS3!B66</f>
        <v>149</v>
      </c>
      <c r="C64" s="58">
        <f>+NUTS3!C66</f>
        <v>149</v>
      </c>
      <c r="D64" s="25">
        <f>+NUTS3!D66</f>
        <v>149</v>
      </c>
      <c r="E64" s="25">
        <f>+NUTS3!E66</f>
        <v>149</v>
      </c>
      <c r="F64" s="26">
        <f>+NUTS3!F66</f>
        <v>0</v>
      </c>
      <c r="G64" s="58">
        <f>+NUTS3!G66</f>
        <v>0</v>
      </c>
      <c r="H64" s="25">
        <f>+NUTS3!H66</f>
        <v>0</v>
      </c>
      <c r="I64" s="27">
        <f>+NUTS3!I66</f>
        <v>0</v>
      </c>
      <c r="J64" s="25">
        <f>+NUTS3!J66</f>
        <v>133</v>
      </c>
      <c r="K64" s="58">
        <f>+NUTS3!K66</f>
        <v>133</v>
      </c>
      <c r="L64" s="25">
        <f>+NUTS3!L66</f>
        <v>133</v>
      </c>
      <c r="M64" s="25">
        <f>+NUTS3!M66</f>
        <v>133</v>
      </c>
      <c r="N64" s="26">
        <f>+NUTS3!N66</f>
        <v>56</v>
      </c>
      <c r="O64" s="27">
        <f>+NUTS3!O66</f>
        <v>35</v>
      </c>
      <c r="P64" s="27">
        <f>+NUTS3!P66</f>
        <v>46</v>
      </c>
      <c r="Q64" s="27">
        <f>+NUTS3!Q66</f>
        <v>24</v>
      </c>
      <c r="R64" s="27">
        <f>+NUTS3!R66</f>
        <v>45</v>
      </c>
      <c r="S64" s="27">
        <f>+NUTS3!S66</f>
        <v>24</v>
      </c>
      <c r="T64" s="25">
        <f>+NUTS3!P66</f>
        <v>46</v>
      </c>
      <c r="U64" s="58">
        <f>+NUTS3!Q66</f>
        <v>24</v>
      </c>
      <c r="V64" s="25">
        <f>+NUTS3!R66</f>
        <v>45</v>
      </c>
      <c r="W64" s="25">
        <f>+NUTS3!S66</f>
        <v>24</v>
      </c>
      <c r="X64" s="26">
        <f>+NUTS3!T66</f>
        <v>1</v>
      </c>
      <c r="Y64" s="27">
        <f>+NUTS3!U66</f>
        <v>0</v>
      </c>
      <c r="Z64" s="25">
        <f>+NUTS3!V66</f>
        <v>1</v>
      </c>
      <c r="AA64" s="28">
        <f>+NUTS3!W66</f>
        <v>1</v>
      </c>
    </row>
    <row r="65" spans="1:27" s="17" customFormat="1" ht="15" customHeight="1" x14ac:dyDescent="0.2">
      <c r="A65" s="111" t="s">
        <v>59</v>
      </c>
      <c r="B65" s="25">
        <f>+NUTS3!B62</f>
        <v>102</v>
      </c>
      <c r="C65" s="58">
        <f>+NUTS3!C62</f>
        <v>110</v>
      </c>
      <c r="D65" s="25">
        <f>+NUTS3!D62</f>
        <v>78</v>
      </c>
      <c r="E65" s="25">
        <f>+NUTS3!E62</f>
        <v>94</v>
      </c>
      <c r="F65" s="26">
        <f>+NUTS3!F62</f>
        <v>5</v>
      </c>
      <c r="G65" s="58">
        <f>+NUTS3!G62</f>
        <v>0</v>
      </c>
      <c r="H65" s="25">
        <f>+NUTS3!H62</f>
        <v>5</v>
      </c>
      <c r="I65" s="27">
        <f>+NUTS3!I62</f>
        <v>0</v>
      </c>
      <c r="J65" s="25">
        <f>+NUTS3!J62</f>
        <v>34</v>
      </c>
      <c r="K65" s="58">
        <f>+NUTS3!K62</f>
        <v>27</v>
      </c>
      <c r="L65" s="25">
        <f>+NUTS3!L62</f>
        <v>34</v>
      </c>
      <c r="M65" s="25">
        <f>+NUTS3!M62</f>
        <v>27</v>
      </c>
      <c r="N65" s="26">
        <f>+NUTS3!N62</f>
        <v>59</v>
      </c>
      <c r="O65" s="27">
        <f>+NUTS3!O62</f>
        <v>27</v>
      </c>
      <c r="P65" s="27">
        <f>+NUTS3!P62</f>
        <v>7</v>
      </c>
      <c r="Q65" s="27">
        <f>+NUTS3!Q62</f>
        <v>3</v>
      </c>
      <c r="R65" s="27">
        <f>+NUTS3!R62</f>
        <v>6</v>
      </c>
      <c r="S65" s="27">
        <f>+NUTS3!S62</f>
        <v>3</v>
      </c>
      <c r="T65" s="25">
        <f>+NUTS3!P62</f>
        <v>7</v>
      </c>
      <c r="U65" s="58">
        <f>+NUTS3!Q62</f>
        <v>3</v>
      </c>
      <c r="V65" s="25">
        <f>+NUTS3!R62</f>
        <v>6</v>
      </c>
      <c r="W65" s="25">
        <f>+NUTS3!S62</f>
        <v>3</v>
      </c>
      <c r="X65" s="26">
        <f>+NUTS3!T62</f>
        <v>3</v>
      </c>
      <c r="Y65" s="27">
        <f>+NUTS3!U62</f>
        <v>1</v>
      </c>
      <c r="Z65" s="25">
        <f>+NUTS3!V62</f>
        <v>2</v>
      </c>
      <c r="AA65" s="28">
        <f>+NUTS3!W62</f>
        <v>2</v>
      </c>
    </row>
    <row r="66" spans="1:27" s="17" customFormat="1" ht="15" customHeight="1" x14ac:dyDescent="0.2">
      <c r="A66" s="111" t="s">
        <v>64</v>
      </c>
      <c r="B66" s="25">
        <f>+NUTS3!B67</f>
        <v>126</v>
      </c>
      <c r="C66" s="58">
        <f>+NUTS3!C67</f>
        <v>133</v>
      </c>
      <c r="D66" s="25">
        <f>+NUTS3!D67</f>
        <v>126</v>
      </c>
      <c r="E66" s="25">
        <f>+NUTS3!E67</f>
        <v>143</v>
      </c>
      <c r="F66" s="26">
        <f>+NUTS3!F67</f>
        <v>0</v>
      </c>
      <c r="G66" s="58">
        <f>+NUTS3!G67</f>
        <v>0</v>
      </c>
      <c r="H66" s="25">
        <f>+NUTS3!H67</f>
        <v>0</v>
      </c>
      <c r="I66" s="27">
        <f>+NUTS3!I67</f>
        <v>0</v>
      </c>
      <c r="J66" s="25">
        <f>+NUTS3!J67</f>
        <v>107</v>
      </c>
      <c r="K66" s="58">
        <f>+NUTS3!K67</f>
        <v>121</v>
      </c>
      <c r="L66" s="25">
        <f>+NUTS3!L67</f>
        <v>107</v>
      </c>
      <c r="M66" s="25">
        <f>+NUTS3!M67</f>
        <v>120</v>
      </c>
      <c r="N66" s="26">
        <f>+NUTS3!N67</f>
        <v>25</v>
      </c>
      <c r="O66" s="27">
        <f>+NUTS3!O67</f>
        <v>17</v>
      </c>
      <c r="P66" s="27">
        <f>+NUTS3!P67</f>
        <v>27</v>
      </c>
      <c r="Q66" s="27">
        <f>+NUTS3!Q67</f>
        <v>11</v>
      </c>
      <c r="R66" s="27">
        <f>+NUTS3!R67</f>
        <v>23</v>
      </c>
      <c r="S66" s="27">
        <f>+NUTS3!S67</f>
        <v>11</v>
      </c>
      <c r="T66" s="25">
        <f>+NUTS3!P67</f>
        <v>27</v>
      </c>
      <c r="U66" s="58">
        <f>+NUTS3!Q67</f>
        <v>11</v>
      </c>
      <c r="V66" s="25">
        <f>+NUTS3!R67</f>
        <v>23</v>
      </c>
      <c r="W66" s="25">
        <f>+NUTS3!S67</f>
        <v>11</v>
      </c>
      <c r="X66" s="26">
        <f>+NUTS3!T67</f>
        <v>0</v>
      </c>
      <c r="Y66" s="27">
        <f>+NUTS3!U67</f>
        <v>0</v>
      </c>
      <c r="Z66" s="25">
        <f>+NUTS3!V67</f>
        <v>0</v>
      </c>
      <c r="AA66" s="28">
        <f>+NUTS3!W67</f>
        <v>0</v>
      </c>
    </row>
    <row r="67" spans="1:27" s="17" customFormat="1" ht="15" customHeight="1" x14ac:dyDescent="0.2">
      <c r="A67" s="112" t="s">
        <v>107</v>
      </c>
      <c r="B67" s="59">
        <f t="shared" ref="B67:AA67" si="8">SUM(B56:B66)</f>
        <v>798</v>
      </c>
      <c r="C67" s="61">
        <f t="shared" si="8"/>
        <v>784</v>
      </c>
      <c r="D67" s="59">
        <f t="shared" si="8"/>
        <v>775</v>
      </c>
      <c r="E67" s="59">
        <f t="shared" si="8"/>
        <v>783</v>
      </c>
      <c r="F67" s="60">
        <f t="shared" si="8"/>
        <v>16</v>
      </c>
      <c r="G67" s="61">
        <f t="shared" si="8"/>
        <v>5</v>
      </c>
      <c r="H67" s="59">
        <f t="shared" si="8"/>
        <v>16</v>
      </c>
      <c r="I67" s="62">
        <f t="shared" si="8"/>
        <v>6</v>
      </c>
      <c r="J67" s="59">
        <f t="shared" si="8"/>
        <v>669</v>
      </c>
      <c r="K67" s="61">
        <f t="shared" si="8"/>
        <v>719</v>
      </c>
      <c r="L67" s="59">
        <f t="shared" si="8"/>
        <v>669</v>
      </c>
      <c r="M67" s="59">
        <f t="shared" si="8"/>
        <v>718</v>
      </c>
      <c r="N67" s="60">
        <f t="shared" si="8"/>
        <v>411</v>
      </c>
      <c r="O67" s="62">
        <f t="shared" si="8"/>
        <v>259</v>
      </c>
      <c r="P67" s="62">
        <f t="shared" ref="P67:S67" si="9">SUM(P56:P66)</f>
        <v>192</v>
      </c>
      <c r="Q67" s="62">
        <f t="shared" si="9"/>
        <v>89</v>
      </c>
      <c r="R67" s="62">
        <f t="shared" si="9"/>
        <v>189</v>
      </c>
      <c r="S67" s="62">
        <f t="shared" si="9"/>
        <v>108</v>
      </c>
      <c r="T67" s="59">
        <f t="shared" si="8"/>
        <v>192</v>
      </c>
      <c r="U67" s="61">
        <f t="shared" si="8"/>
        <v>89</v>
      </c>
      <c r="V67" s="59">
        <f t="shared" si="8"/>
        <v>189</v>
      </c>
      <c r="W67" s="59">
        <f t="shared" si="8"/>
        <v>108</v>
      </c>
      <c r="X67" s="60">
        <f t="shared" si="8"/>
        <v>11</v>
      </c>
      <c r="Y67" s="62">
        <f t="shared" si="8"/>
        <v>5</v>
      </c>
      <c r="Z67" s="59">
        <f t="shared" si="8"/>
        <v>5</v>
      </c>
      <c r="AA67" s="63">
        <f t="shared" si="8"/>
        <v>5</v>
      </c>
    </row>
    <row r="68" spans="1:27" s="17" customFormat="1" ht="15" customHeight="1" x14ac:dyDescent="0.2">
      <c r="A68" s="111" t="s">
        <v>71</v>
      </c>
      <c r="B68" s="25">
        <f>+NUTS3!B75</f>
        <v>46</v>
      </c>
      <c r="C68" s="58">
        <f>+NUTS3!C75</f>
        <v>42</v>
      </c>
      <c r="D68" s="25">
        <f>+NUTS3!D75</f>
        <v>36</v>
      </c>
      <c r="E68" s="25">
        <f>+NUTS3!E75</f>
        <v>53</v>
      </c>
      <c r="F68" s="26">
        <f>+NUTS3!F75</f>
        <v>0</v>
      </c>
      <c r="G68" s="58">
        <f>+NUTS3!G75</f>
        <v>0</v>
      </c>
      <c r="H68" s="25">
        <f>+NUTS3!H75</f>
        <v>0</v>
      </c>
      <c r="I68" s="27">
        <f>+NUTS3!I75</f>
        <v>0</v>
      </c>
      <c r="J68" s="25">
        <f>+NUTS3!J75</f>
        <v>29</v>
      </c>
      <c r="K68" s="58">
        <f>+NUTS3!K75</f>
        <v>32</v>
      </c>
      <c r="L68" s="25">
        <f>+NUTS3!L75</f>
        <v>29</v>
      </c>
      <c r="M68" s="25">
        <f>+NUTS3!M75</f>
        <v>32</v>
      </c>
      <c r="N68" s="26">
        <f>+NUTS3!N75</f>
        <v>66</v>
      </c>
      <c r="O68" s="27">
        <f>+NUTS3!O75</f>
        <v>50</v>
      </c>
      <c r="P68" s="27">
        <f>+NUTS3!P75</f>
        <v>4</v>
      </c>
      <c r="Q68" s="27">
        <f>+NUTS3!Q75</f>
        <v>2</v>
      </c>
      <c r="R68" s="27">
        <f>+NUTS3!R75</f>
        <v>4</v>
      </c>
      <c r="S68" s="27">
        <f>+NUTS3!S75</f>
        <v>2</v>
      </c>
      <c r="T68" s="25">
        <f>+NUTS3!P75</f>
        <v>4</v>
      </c>
      <c r="U68" s="58">
        <f>+NUTS3!Q75</f>
        <v>2</v>
      </c>
      <c r="V68" s="25">
        <f>+NUTS3!R75</f>
        <v>4</v>
      </c>
      <c r="W68" s="25">
        <f>+NUTS3!S75</f>
        <v>2</v>
      </c>
      <c r="X68" s="26">
        <f>+NUTS3!T75</f>
        <v>2</v>
      </c>
      <c r="Y68" s="27">
        <f>+NUTS3!U75</f>
        <v>1</v>
      </c>
      <c r="Z68" s="25">
        <f>+NUTS3!V75</f>
        <v>0</v>
      </c>
      <c r="AA68" s="28">
        <f>+NUTS3!W75</f>
        <v>0</v>
      </c>
    </row>
    <row r="69" spans="1:27" s="17" customFormat="1" ht="15" customHeight="1" x14ac:dyDescent="0.2">
      <c r="A69" s="111" t="s">
        <v>72</v>
      </c>
      <c r="B69" s="25">
        <f>+NUTS3!B76</f>
        <v>9</v>
      </c>
      <c r="C69" s="58">
        <f>+NUTS3!C76</f>
        <v>34</v>
      </c>
      <c r="D69" s="25">
        <f>+NUTS3!D76</f>
        <v>2</v>
      </c>
      <c r="E69" s="25">
        <f>+NUTS3!E76</f>
        <v>32</v>
      </c>
      <c r="F69" s="26">
        <f>+NUTS3!F76</f>
        <v>68</v>
      </c>
      <c r="G69" s="58">
        <f>+NUTS3!G76</f>
        <v>70</v>
      </c>
      <c r="H69" s="25">
        <f>+NUTS3!H76</f>
        <v>66</v>
      </c>
      <c r="I69" s="27">
        <f>+NUTS3!I76</f>
        <v>75</v>
      </c>
      <c r="J69" s="25">
        <f>+NUTS3!J76</f>
        <v>87</v>
      </c>
      <c r="K69" s="58">
        <f>+NUTS3!K76</f>
        <v>106</v>
      </c>
      <c r="L69" s="25">
        <f>+NUTS3!L76</f>
        <v>87</v>
      </c>
      <c r="M69" s="25">
        <f>+NUTS3!M76</f>
        <v>106</v>
      </c>
      <c r="N69" s="26">
        <f>+NUTS3!N76</f>
        <v>74</v>
      </c>
      <c r="O69" s="27">
        <f>+NUTS3!O76</f>
        <v>63</v>
      </c>
      <c r="P69" s="27">
        <f>+NUTS3!P76</f>
        <v>64</v>
      </c>
      <c r="Q69" s="27">
        <f>+NUTS3!Q76</f>
        <v>66</v>
      </c>
      <c r="R69" s="27">
        <f>+NUTS3!R76</f>
        <v>54</v>
      </c>
      <c r="S69" s="27">
        <f>+NUTS3!S76</f>
        <v>56</v>
      </c>
      <c r="T69" s="25">
        <f>+NUTS3!P76</f>
        <v>64</v>
      </c>
      <c r="U69" s="58">
        <f>+NUTS3!Q76</f>
        <v>66</v>
      </c>
      <c r="V69" s="25">
        <f>+NUTS3!R76</f>
        <v>54</v>
      </c>
      <c r="W69" s="25">
        <f>+NUTS3!S76</f>
        <v>56</v>
      </c>
      <c r="X69" s="26">
        <f>+NUTS3!T76</f>
        <v>0</v>
      </c>
      <c r="Y69" s="27">
        <f>+NUTS3!U76</f>
        <v>0</v>
      </c>
      <c r="Z69" s="25">
        <f>+NUTS3!V76</f>
        <v>0</v>
      </c>
      <c r="AA69" s="28">
        <f>+NUTS3!W76</f>
        <v>0</v>
      </c>
    </row>
    <row r="70" spans="1:27" s="17" customFormat="1" ht="15" customHeight="1" x14ac:dyDescent="0.2">
      <c r="A70" s="111" t="s">
        <v>73</v>
      </c>
      <c r="B70" s="25">
        <f>+NUTS3!B77</f>
        <v>63</v>
      </c>
      <c r="C70" s="58">
        <f>+NUTS3!C77</f>
        <v>61</v>
      </c>
      <c r="D70" s="25">
        <f>+NUTS3!D77</f>
        <v>50</v>
      </c>
      <c r="E70" s="25">
        <f>+NUTS3!E77</f>
        <v>74</v>
      </c>
      <c r="F70" s="26">
        <f>+NUTS3!F77</f>
        <v>0</v>
      </c>
      <c r="G70" s="58">
        <f>+NUTS3!G77</f>
        <v>0</v>
      </c>
      <c r="H70" s="25">
        <f>+NUTS3!H77</f>
        <v>0</v>
      </c>
      <c r="I70" s="27">
        <f>+NUTS3!I77</f>
        <v>0</v>
      </c>
      <c r="J70" s="25">
        <f>+NUTS3!J77</f>
        <v>57</v>
      </c>
      <c r="K70" s="58">
        <f>+NUTS3!K77</f>
        <v>80</v>
      </c>
      <c r="L70" s="25">
        <f>+NUTS3!L77</f>
        <v>57</v>
      </c>
      <c r="M70" s="25">
        <f>+NUTS3!M77</f>
        <v>80</v>
      </c>
      <c r="N70" s="26">
        <f>+NUTS3!N77</f>
        <v>73</v>
      </c>
      <c r="O70" s="27">
        <f>+NUTS3!O77</f>
        <v>52</v>
      </c>
      <c r="P70" s="27">
        <f>+NUTS3!P77</f>
        <v>13</v>
      </c>
      <c r="Q70" s="27">
        <f>+NUTS3!Q77</f>
        <v>5</v>
      </c>
      <c r="R70" s="27">
        <f>+NUTS3!R77</f>
        <v>13</v>
      </c>
      <c r="S70" s="27">
        <f>+NUTS3!S77</f>
        <v>5</v>
      </c>
      <c r="T70" s="25">
        <f>+NUTS3!P77</f>
        <v>13</v>
      </c>
      <c r="U70" s="58">
        <f>+NUTS3!Q77</f>
        <v>5</v>
      </c>
      <c r="V70" s="25">
        <f>+NUTS3!R77</f>
        <v>13</v>
      </c>
      <c r="W70" s="25">
        <f>+NUTS3!S77</f>
        <v>5</v>
      </c>
      <c r="X70" s="26">
        <f>+NUTS3!T77</f>
        <v>0</v>
      </c>
      <c r="Y70" s="27">
        <f>+NUTS3!U77</f>
        <v>0</v>
      </c>
      <c r="Z70" s="25">
        <f>+NUTS3!V77</f>
        <v>0</v>
      </c>
      <c r="AA70" s="28">
        <f>+NUTS3!W77</f>
        <v>0</v>
      </c>
    </row>
    <row r="71" spans="1:27" s="17" customFormat="1" ht="15" customHeight="1" x14ac:dyDescent="0.2">
      <c r="A71" s="111" t="s">
        <v>74</v>
      </c>
      <c r="B71" s="25">
        <f>+NUTS3!B78</f>
        <v>19</v>
      </c>
      <c r="C71" s="58">
        <f>+NUTS3!C78</f>
        <v>19</v>
      </c>
      <c r="D71" s="25">
        <f>+NUTS3!D78</f>
        <v>17</v>
      </c>
      <c r="E71" s="25">
        <f>+NUTS3!E78</f>
        <v>19</v>
      </c>
      <c r="F71" s="26">
        <f>+NUTS3!F78</f>
        <v>16</v>
      </c>
      <c r="G71" s="58">
        <f>+NUTS3!G78</f>
        <v>16</v>
      </c>
      <c r="H71" s="25">
        <f>+NUTS3!H78</f>
        <v>15</v>
      </c>
      <c r="I71" s="27">
        <f>+NUTS3!I78</f>
        <v>16</v>
      </c>
      <c r="J71" s="25">
        <f>+NUTS3!J78</f>
        <v>37</v>
      </c>
      <c r="K71" s="58">
        <f>+NUTS3!K78</f>
        <v>65</v>
      </c>
      <c r="L71" s="25">
        <f>+NUTS3!L78</f>
        <v>37</v>
      </c>
      <c r="M71" s="25">
        <f>+NUTS3!M78</f>
        <v>65</v>
      </c>
      <c r="N71" s="26">
        <f>+NUTS3!N78</f>
        <v>60</v>
      </c>
      <c r="O71" s="27">
        <f>+NUTS3!O78</f>
        <v>32</v>
      </c>
      <c r="P71" s="27">
        <f>+NUTS3!P78</f>
        <v>52</v>
      </c>
      <c r="Q71" s="27">
        <f>+NUTS3!Q78</f>
        <v>16</v>
      </c>
      <c r="R71" s="27">
        <f>+NUTS3!R78</f>
        <v>52</v>
      </c>
      <c r="S71" s="27">
        <f>+NUTS3!S78</f>
        <v>18</v>
      </c>
      <c r="T71" s="25">
        <f>+NUTS3!P78</f>
        <v>52</v>
      </c>
      <c r="U71" s="58">
        <f>+NUTS3!Q78</f>
        <v>16</v>
      </c>
      <c r="V71" s="25">
        <f>+NUTS3!R78</f>
        <v>52</v>
      </c>
      <c r="W71" s="25">
        <f>+NUTS3!S78</f>
        <v>18</v>
      </c>
      <c r="X71" s="26">
        <f>+NUTS3!T78</f>
        <v>1</v>
      </c>
      <c r="Y71" s="27">
        <f>+NUTS3!U78</f>
        <v>0</v>
      </c>
      <c r="Z71" s="25">
        <f>+NUTS3!V78</f>
        <v>3</v>
      </c>
      <c r="AA71" s="28">
        <f>+NUTS3!W78</f>
        <v>0</v>
      </c>
    </row>
    <row r="72" spans="1:27" s="17" customFormat="1" ht="15" customHeight="1" x14ac:dyDescent="0.2">
      <c r="A72" s="111" t="s">
        <v>75</v>
      </c>
      <c r="B72" s="25">
        <f>+NUTS3!B79</f>
        <v>102</v>
      </c>
      <c r="C72" s="58">
        <f>+NUTS3!C79</f>
        <v>111</v>
      </c>
      <c r="D72" s="25">
        <f>+NUTS3!D79</f>
        <v>104</v>
      </c>
      <c r="E72" s="25">
        <f>+NUTS3!E79</f>
        <v>110</v>
      </c>
      <c r="F72" s="26">
        <f>+NUTS3!F79</f>
        <v>13</v>
      </c>
      <c r="G72" s="58">
        <f>+NUTS3!G79</f>
        <v>13</v>
      </c>
      <c r="H72" s="25">
        <f>+NUTS3!H79</f>
        <v>13</v>
      </c>
      <c r="I72" s="27">
        <f>+NUTS3!I79</f>
        <v>13</v>
      </c>
      <c r="J72" s="25">
        <f>+NUTS3!J79</f>
        <v>149</v>
      </c>
      <c r="K72" s="58">
        <f>+NUTS3!K79</f>
        <v>235</v>
      </c>
      <c r="L72" s="25">
        <f>+NUTS3!L79</f>
        <v>149</v>
      </c>
      <c r="M72" s="25">
        <f>+NUTS3!M79</f>
        <v>235</v>
      </c>
      <c r="N72" s="26">
        <f>+NUTS3!N79</f>
        <v>62</v>
      </c>
      <c r="O72" s="27">
        <f>+NUTS3!O79</f>
        <v>53</v>
      </c>
      <c r="P72" s="27">
        <f>+NUTS3!P79</f>
        <v>24</v>
      </c>
      <c r="Q72" s="27">
        <f>+NUTS3!Q79</f>
        <v>11</v>
      </c>
      <c r="R72" s="27">
        <f>+NUTS3!R79</f>
        <v>24</v>
      </c>
      <c r="S72" s="27">
        <f>+NUTS3!S79</f>
        <v>11</v>
      </c>
      <c r="T72" s="25">
        <f>+NUTS3!P79</f>
        <v>24</v>
      </c>
      <c r="U72" s="58">
        <f>+NUTS3!Q79</f>
        <v>11</v>
      </c>
      <c r="V72" s="25">
        <f>+NUTS3!R79</f>
        <v>24</v>
      </c>
      <c r="W72" s="25">
        <f>+NUTS3!S79</f>
        <v>11</v>
      </c>
      <c r="X72" s="26">
        <f>+NUTS3!T79</f>
        <v>0</v>
      </c>
      <c r="Y72" s="27">
        <f>+NUTS3!U79</f>
        <v>0</v>
      </c>
      <c r="Z72" s="25">
        <f>+NUTS3!V79</f>
        <v>0</v>
      </c>
      <c r="AA72" s="28">
        <f>+NUTS3!W79</f>
        <v>0</v>
      </c>
    </row>
    <row r="73" spans="1:27" s="17" customFormat="1" ht="15" customHeight="1" x14ac:dyDescent="0.2">
      <c r="A73" s="111" t="s">
        <v>67</v>
      </c>
      <c r="B73" s="25">
        <f>+NUTS3!B70</f>
        <v>60</v>
      </c>
      <c r="C73" s="58">
        <f>+NUTS3!C70</f>
        <v>77</v>
      </c>
      <c r="D73" s="25">
        <f>+NUTS3!D70</f>
        <v>64</v>
      </c>
      <c r="E73" s="25">
        <f>+NUTS3!E70</f>
        <v>77</v>
      </c>
      <c r="F73" s="26">
        <f>+NUTS3!F70</f>
        <v>0</v>
      </c>
      <c r="G73" s="58">
        <f>+NUTS3!G70</f>
        <v>0</v>
      </c>
      <c r="H73" s="25">
        <f>+NUTS3!H70</f>
        <v>0</v>
      </c>
      <c r="I73" s="27">
        <f>+NUTS3!I70</f>
        <v>0</v>
      </c>
      <c r="J73" s="25">
        <f>+NUTS3!J70</f>
        <v>36</v>
      </c>
      <c r="K73" s="58">
        <f>+NUTS3!K70</f>
        <v>40</v>
      </c>
      <c r="L73" s="25">
        <f>+NUTS3!L70</f>
        <v>36</v>
      </c>
      <c r="M73" s="25">
        <f>+NUTS3!M70</f>
        <v>40</v>
      </c>
      <c r="N73" s="26">
        <f>+NUTS3!N70</f>
        <v>24</v>
      </c>
      <c r="O73" s="27">
        <f>+NUTS3!O70</f>
        <v>24</v>
      </c>
      <c r="P73" s="27">
        <f>+NUTS3!P70</f>
        <v>2</v>
      </c>
      <c r="Q73" s="27">
        <f>+NUTS3!Q70</f>
        <v>2</v>
      </c>
      <c r="R73" s="27">
        <f>+NUTS3!R70</f>
        <v>2</v>
      </c>
      <c r="S73" s="27">
        <f>+NUTS3!S70</f>
        <v>2</v>
      </c>
      <c r="T73" s="25">
        <f>+NUTS3!P70</f>
        <v>2</v>
      </c>
      <c r="U73" s="58">
        <f>+NUTS3!Q70</f>
        <v>2</v>
      </c>
      <c r="V73" s="25">
        <f>+NUTS3!R70</f>
        <v>2</v>
      </c>
      <c r="W73" s="25">
        <f>+NUTS3!S70</f>
        <v>2</v>
      </c>
      <c r="X73" s="26">
        <f>+NUTS3!T70</f>
        <v>0</v>
      </c>
      <c r="Y73" s="27">
        <f>+NUTS3!U70</f>
        <v>0</v>
      </c>
      <c r="Z73" s="25">
        <f>+NUTS3!V70</f>
        <v>0</v>
      </c>
      <c r="AA73" s="28">
        <f>+NUTS3!W70</f>
        <v>0</v>
      </c>
    </row>
    <row r="74" spans="1:27" s="17" customFormat="1" ht="15" customHeight="1" x14ac:dyDescent="0.2">
      <c r="A74" s="111" t="s">
        <v>85</v>
      </c>
      <c r="B74" s="25">
        <f>+NUTS3!B89</f>
        <v>49</v>
      </c>
      <c r="C74" s="58">
        <f>+NUTS3!C89</f>
        <v>50</v>
      </c>
      <c r="D74" s="25">
        <f>+NUTS3!D89</f>
        <v>47</v>
      </c>
      <c r="E74" s="25">
        <f>+NUTS3!E89</f>
        <v>55</v>
      </c>
      <c r="F74" s="26">
        <f>+NUTS3!F89</f>
        <v>0</v>
      </c>
      <c r="G74" s="58">
        <f>+NUTS3!G89</f>
        <v>0</v>
      </c>
      <c r="H74" s="25">
        <f>+NUTS3!H89</f>
        <v>0</v>
      </c>
      <c r="I74" s="27">
        <f>+NUTS3!I89</f>
        <v>0</v>
      </c>
      <c r="J74" s="25">
        <f>+NUTS3!J89</f>
        <v>47</v>
      </c>
      <c r="K74" s="58">
        <f>+NUTS3!K89</f>
        <v>62</v>
      </c>
      <c r="L74" s="25">
        <f>+NUTS3!L89</f>
        <v>46</v>
      </c>
      <c r="M74" s="25">
        <f>+NUTS3!M89</f>
        <v>62</v>
      </c>
      <c r="N74" s="26">
        <f>+NUTS3!N89</f>
        <v>18</v>
      </c>
      <c r="O74" s="27">
        <f>+NUTS3!O89</f>
        <v>16</v>
      </c>
      <c r="P74" s="27">
        <f>+NUTS3!P89</f>
        <v>12</v>
      </c>
      <c r="Q74" s="27">
        <f>+NUTS3!Q89</f>
        <v>5</v>
      </c>
      <c r="R74" s="27">
        <f>+NUTS3!R89</f>
        <v>10</v>
      </c>
      <c r="S74" s="27">
        <f>+NUTS3!S89</f>
        <v>6</v>
      </c>
      <c r="T74" s="25">
        <f>+NUTS3!P89</f>
        <v>12</v>
      </c>
      <c r="U74" s="58">
        <f>+NUTS3!Q89</f>
        <v>5</v>
      </c>
      <c r="V74" s="25">
        <f>+NUTS3!R89</f>
        <v>10</v>
      </c>
      <c r="W74" s="25">
        <f>+NUTS3!S89</f>
        <v>6</v>
      </c>
      <c r="X74" s="26">
        <f>+NUTS3!T89</f>
        <v>0</v>
      </c>
      <c r="Y74" s="27">
        <f>+NUTS3!U89</f>
        <v>0</v>
      </c>
      <c r="Z74" s="25">
        <f>+NUTS3!V89</f>
        <v>0</v>
      </c>
      <c r="AA74" s="28">
        <f>+NUTS3!W89</f>
        <v>0</v>
      </c>
    </row>
    <row r="75" spans="1:27" s="17" customFormat="1" ht="15" customHeight="1" x14ac:dyDescent="0.2">
      <c r="A75" s="111" t="s">
        <v>81</v>
      </c>
      <c r="B75" s="25">
        <f>+NUTS3!B85</f>
        <v>51</v>
      </c>
      <c r="C75" s="58">
        <f>+NUTS3!C85</f>
        <v>70</v>
      </c>
      <c r="D75" s="25">
        <f>+NUTS3!D85</f>
        <v>45</v>
      </c>
      <c r="E75" s="25">
        <f>+NUTS3!E85</f>
        <v>71</v>
      </c>
      <c r="F75" s="26">
        <f>+NUTS3!F85</f>
        <v>2</v>
      </c>
      <c r="G75" s="58">
        <f>+NUTS3!G85</f>
        <v>0</v>
      </c>
      <c r="H75" s="25">
        <f>+NUTS3!H85</f>
        <v>2</v>
      </c>
      <c r="I75" s="27">
        <f>+NUTS3!I85</f>
        <v>0</v>
      </c>
      <c r="J75" s="25">
        <f>+NUTS3!J85</f>
        <v>60</v>
      </c>
      <c r="K75" s="58">
        <f>+NUTS3!K85</f>
        <v>66</v>
      </c>
      <c r="L75" s="25">
        <f>+NUTS3!L85</f>
        <v>60</v>
      </c>
      <c r="M75" s="25">
        <f>+NUTS3!M85</f>
        <v>66</v>
      </c>
      <c r="N75" s="26">
        <f>+NUTS3!N85</f>
        <v>30</v>
      </c>
      <c r="O75" s="27">
        <f>+NUTS3!O85</f>
        <v>20</v>
      </c>
      <c r="P75" s="27">
        <f>+NUTS3!P85</f>
        <v>0</v>
      </c>
      <c r="Q75" s="27">
        <f>+NUTS3!Q85</f>
        <v>0</v>
      </c>
      <c r="R75" s="27">
        <f>+NUTS3!R85</f>
        <v>0</v>
      </c>
      <c r="S75" s="27">
        <f>+NUTS3!S85</f>
        <v>0</v>
      </c>
      <c r="T75" s="25">
        <f>+NUTS3!P85</f>
        <v>0</v>
      </c>
      <c r="U75" s="58">
        <f>+NUTS3!Q85</f>
        <v>0</v>
      </c>
      <c r="V75" s="25">
        <f>+NUTS3!R85</f>
        <v>0</v>
      </c>
      <c r="W75" s="25">
        <f>+NUTS3!S85</f>
        <v>0</v>
      </c>
      <c r="X75" s="26">
        <f>+NUTS3!T85</f>
        <v>0</v>
      </c>
      <c r="Y75" s="27">
        <f>+NUTS3!U85</f>
        <v>0</v>
      </c>
      <c r="Z75" s="25">
        <f>+NUTS3!V85</f>
        <v>0</v>
      </c>
      <c r="AA75" s="28">
        <f>+NUTS3!W85</f>
        <v>0</v>
      </c>
    </row>
    <row r="76" spans="1:27" s="17" customFormat="1" ht="15" customHeight="1" x14ac:dyDescent="0.2">
      <c r="A76" s="111" t="s">
        <v>69</v>
      </c>
      <c r="B76" s="25">
        <f>+NUTS3!B72</f>
        <v>109</v>
      </c>
      <c r="C76" s="58">
        <f>+NUTS3!C72</f>
        <v>128</v>
      </c>
      <c r="D76" s="25">
        <f>+NUTS3!D72</f>
        <v>96</v>
      </c>
      <c r="E76" s="25">
        <f>+NUTS3!E72</f>
        <v>104</v>
      </c>
      <c r="F76" s="26">
        <f>+NUTS3!F72</f>
        <v>3</v>
      </c>
      <c r="G76" s="58">
        <f>+NUTS3!G72</f>
        <v>1</v>
      </c>
      <c r="H76" s="25">
        <f>+NUTS3!H72</f>
        <v>3</v>
      </c>
      <c r="I76" s="27">
        <f>+NUTS3!I72</f>
        <v>1</v>
      </c>
      <c r="J76" s="25">
        <f>+NUTS3!J72</f>
        <v>15</v>
      </c>
      <c r="K76" s="58">
        <f>+NUTS3!K72</f>
        <v>15</v>
      </c>
      <c r="L76" s="25">
        <f>+NUTS3!L72</f>
        <v>15</v>
      </c>
      <c r="M76" s="25">
        <f>+NUTS3!M72</f>
        <v>15</v>
      </c>
      <c r="N76" s="26">
        <f>+NUTS3!N72</f>
        <v>47</v>
      </c>
      <c r="O76" s="27">
        <f>+NUTS3!O72</f>
        <v>42</v>
      </c>
      <c r="P76" s="27">
        <f>+NUTS3!P72</f>
        <v>3</v>
      </c>
      <c r="Q76" s="27">
        <f>+NUTS3!Q72</f>
        <v>0</v>
      </c>
      <c r="R76" s="27">
        <f>+NUTS3!R72</f>
        <v>3</v>
      </c>
      <c r="S76" s="27">
        <f>+NUTS3!S72</f>
        <v>0</v>
      </c>
      <c r="T76" s="25">
        <f>+NUTS3!P72</f>
        <v>3</v>
      </c>
      <c r="U76" s="58">
        <f>+NUTS3!Q72</f>
        <v>0</v>
      </c>
      <c r="V76" s="25">
        <f>+NUTS3!R72</f>
        <v>3</v>
      </c>
      <c r="W76" s="25">
        <f>+NUTS3!S72</f>
        <v>0</v>
      </c>
      <c r="X76" s="26">
        <f>+NUTS3!T72</f>
        <v>1</v>
      </c>
      <c r="Y76" s="27">
        <f>+NUTS3!U72</f>
        <v>1</v>
      </c>
      <c r="Z76" s="25">
        <f>+NUTS3!V72</f>
        <v>0</v>
      </c>
      <c r="AA76" s="28">
        <f>+NUTS3!W72</f>
        <v>0</v>
      </c>
    </row>
    <row r="77" spans="1:27" s="17" customFormat="1" ht="15" customHeight="1" x14ac:dyDescent="0.2">
      <c r="A77" s="111" t="s">
        <v>86</v>
      </c>
      <c r="B77" s="25">
        <f>+NUTS3!B90</f>
        <v>68</v>
      </c>
      <c r="C77" s="58">
        <f>+NUTS3!C90</f>
        <v>71</v>
      </c>
      <c r="D77" s="25">
        <f>+NUTS3!D90</f>
        <v>68</v>
      </c>
      <c r="E77" s="25">
        <f>+NUTS3!E90</f>
        <v>73</v>
      </c>
      <c r="F77" s="26">
        <f>+NUTS3!F90</f>
        <v>1</v>
      </c>
      <c r="G77" s="58">
        <f>+NUTS3!G90</f>
        <v>0</v>
      </c>
      <c r="H77" s="25">
        <f>+NUTS3!H90</f>
        <v>1</v>
      </c>
      <c r="I77" s="27">
        <f>+NUTS3!I90</f>
        <v>0</v>
      </c>
      <c r="J77" s="25">
        <f>+NUTS3!J90</f>
        <v>57</v>
      </c>
      <c r="K77" s="58">
        <f>+NUTS3!K90</f>
        <v>75</v>
      </c>
      <c r="L77" s="25">
        <f>+NUTS3!L90</f>
        <v>57</v>
      </c>
      <c r="M77" s="25">
        <f>+NUTS3!M90</f>
        <v>77</v>
      </c>
      <c r="N77" s="26">
        <f>+NUTS3!N90</f>
        <v>8</v>
      </c>
      <c r="O77" s="27">
        <f>+NUTS3!O90</f>
        <v>5</v>
      </c>
      <c r="P77" s="27">
        <f>+NUTS3!P90</f>
        <v>21</v>
      </c>
      <c r="Q77" s="27">
        <f>+NUTS3!Q90</f>
        <v>7</v>
      </c>
      <c r="R77" s="27">
        <f>+NUTS3!R90</f>
        <v>18</v>
      </c>
      <c r="S77" s="27">
        <f>+NUTS3!S90</f>
        <v>8</v>
      </c>
      <c r="T77" s="25">
        <f>+NUTS3!P90</f>
        <v>21</v>
      </c>
      <c r="U77" s="58">
        <f>+NUTS3!Q90</f>
        <v>7</v>
      </c>
      <c r="V77" s="25">
        <f>+NUTS3!R90</f>
        <v>18</v>
      </c>
      <c r="W77" s="25">
        <f>+NUTS3!S90</f>
        <v>8</v>
      </c>
      <c r="X77" s="26">
        <f>+NUTS3!T90</f>
        <v>0</v>
      </c>
      <c r="Y77" s="27">
        <f>+NUTS3!U90</f>
        <v>0</v>
      </c>
      <c r="Z77" s="25">
        <f>+NUTS3!V90</f>
        <v>0</v>
      </c>
      <c r="AA77" s="28">
        <f>+NUTS3!W90</f>
        <v>0</v>
      </c>
    </row>
    <row r="78" spans="1:27" s="17" customFormat="1" ht="15" customHeight="1" x14ac:dyDescent="0.2">
      <c r="A78" s="111" t="s">
        <v>76</v>
      </c>
      <c r="B78" s="25">
        <f>+NUTS3!B80</f>
        <v>36</v>
      </c>
      <c r="C78" s="58">
        <f>+NUTS3!C80</f>
        <v>54</v>
      </c>
      <c r="D78" s="25">
        <f>+NUTS3!D80</f>
        <v>36</v>
      </c>
      <c r="E78" s="25">
        <f>+NUTS3!E80</f>
        <v>54</v>
      </c>
      <c r="F78" s="26">
        <f>+NUTS3!F80</f>
        <v>6</v>
      </c>
      <c r="G78" s="58">
        <f>+NUTS3!G80</f>
        <v>1</v>
      </c>
      <c r="H78" s="25">
        <f>+NUTS3!H80</f>
        <v>6</v>
      </c>
      <c r="I78" s="27">
        <f>+NUTS3!I80</f>
        <v>6</v>
      </c>
      <c r="J78" s="25">
        <f>+NUTS3!J80</f>
        <v>55</v>
      </c>
      <c r="K78" s="58">
        <f>+NUTS3!K80</f>
        <v>95</v>
      </c>
      <c r="L78" s="25">
        <f>+NUTS3!L80</f>
        <v>55</v>
      </c>
      <c r="M78" s="25">
        <f>+NUTS3!M80</f>
        <v>96</v>
      </c>
      <c r="N78" s="26">
        <f>+NUTS3!N80</f>
        <v>35</v>
      </c>
      <c r="O78" s="27">
        <f>+NUTS3!O80</f>
        <v>24</v>
      </c>
      <c r="P78" s="27">
        <f>+NUTS3!P80</f>
        <v>16</v>
      </c>
      <c r="Q78" s="27">
        <f>+NUTS3!Q80</f>
        <v>6</v>
      </c>
      <c r="R78" s="27">
        <f>+NUTS3!R80</f>
        <v>14</v>
      </c>
      <c r="S78" s="27">
        <f>+NUTS3!S80</f>
        <v>8</v>
      </c>
      <c r="T78" s="25">
        <f>+NUTS3!P80</f>
        <v>16</v>
      </c>
      <c r="U78" s="58">
        <f>+NUTS3!Q80</f>
        <v>6</v>
      </c>
      <c r="V78" s="25">
        <f>+NUTS3!R80</f>
        <v>14</v>
      </c>
      <c r="W78" s="25">
        <f>+NUTS3!S80</f>
        <v>8</v>
      </c>
      <c r="X78" s="26">
        <f>+NUTS3!T80</f>
        <v>0</v>
      </c>
      <c r="Y78" s="27">
        <f>+NUTS3!U80</f>
        <v>0</v>
      </c>
      <c r="Z78" s="25">
        <f>+NUTS3!V80</f>
        <v>0</v>
      </c>
      <c r="AA78" s="28">
        <f>+NUTS3!W80</f>
        <v>0</v>
      </c>
    </row>
    <row r="79" spans="1:27" s="17" customFormat="1" ht="15" customHeight="1" x14ac:dyDescent="0.2">
      <c r="A79" s="111" t="s">
        <v>88</v>
      </c>
      <c r="B79" s="25">
        <f>+NUTS3!B92</f>
        <v>109</v>
      </c>
      <c r="C79" s="58">
        <f>+NUTS3!C92</f>
        <v>120</v>
      </c>
      <c r="D79" s="25">
        <f>+NUTS3!D92</f>
        <v>104</v>
      </c>
      <c r="E79" s="25">
        <f>+NUTS3!E92</f>
        <v>117</v>
      </c>
      <c r="F79" s="26">
        <f>+NUTS3!F92</f>
        <v>0</v>
      </c>
      <c r="G79" s="58">
        <f>+NUTS3!G92</f>
        <v>0</v>
      </c>
      <c r="H79" s="25">
        <f>+NUTS3!H92</f>
        <v>0</v>
      </c>
      <c r="I79" s="27">
        <f>+NUTS3!I92</f>
        <v>0</v>
      </c>
      <c r="J79" s="25">
        <f>+NUTS3!J92</f>
        <v>98</v>
      </c>
      <c r="K79" s="58">
        <f>+NUTS3!K92</f>
        <v>117</v>
      </c>
      <c r="L79" s="25">
        <f>+NUTS3!L92</f>
        <v>81</v>
      </c>
      <c r="M79" s="25">
        <f>+NUTS3!M92</f>
        <v>100</v>
      </c>
      <c r="N79" s="26">
        <f>+NUTS3!N92</f>
        <v>19</v>
      </c>
      <c r="O79" s="27">
        <f>+NUTS3!O92</f>
        <v>19</v>
      </c>
      <c r="P79" s="27">
        <f>+NUTS3!P92</f>
        <v>22</v>
      </c>
      <c r="Q79" s="27">
        <f>+NUTS3!Q92</f>
        <v>12</v>
      </c>
      <c r="R79" s="27">
        <f>+NUTS3!R92</f>
        <v>16</v>
      </c>
      <c r="S79" s="27">
        <f>+NUTS3!S92</f>
        <v>15</v>
      </c>
      <c r="T79" s="25">
        <f>+NUTS3!P92</f>
        <v>22</v>
      </c>
      <c r="U79" s="58">
        <f>+NUTS3!Q92</f>
        <v>12</v>
      </c>
      <c r="V79" s="25">
        <f>+NUTS3!R92</f>
        <v>16</v>
      </c>
      <c r="W79" s="25">
        <f>+NUTS3!S92</f>
        <v>15</v>
      </c>
      <c r="X79" s="26">
        <f>+NUTS3!T92</f>
        <v>1</v>
      </c>
      <c r="Y79" s="27">
        <f>+NUTS3!U92</f>
        <v>0</v>
      </c>
      <c r="Z79" s="25">
        <f>+NUTS3!V92</f>
        <v>2</v>
      </c>
      <c r="AA79" s="28">
        <f>+NUTS3!W92</f>
        <v>2</v>
      </c>
    </row>
    <row r="80" spans="1:27" s="17" customFormat="1" ht="15" customHeight="1" x14ac:dyDescent="0.2">
      <c r="A80" s="111" t="s">
        <v>77</v>
      </c>
      <c r="B80" s="25">
        <f>+NUTS3!B81</f>
        <v>85</v>
      </c>
      <c r="C80" s="58">
        <f>+NUTS3!C81</f>
        <v>171</v>
      </c>
      <c r="D80" s="25">
        <f>+NUTS3!D81</f>
        <v>84</v>
      </c>
      <c r="E80" s="25">
        <f>+NUTS3!E81</f>
        <v>174</v>
      </c>
      <c r="F80" s="26">
        <f>+NUTS3!F81</f>
        <v>2</v>
      </c>
      <c r="G80" s="58">
        <f>+NUTS3!G81</f>
        <v>0</v>
      </c>
      <c r="H80" s="25">
        <f>+NUTS3!H81</f>
        <v>2</v>
      </c>
      <c r="I80" s="27">
        <f>+NUTS3!I81</f>
        <v>0</v>
      </c>
      <c r="J80" s="25">
        <f>+NUTS3!J81</f>
        <v>72</v>
      </c>
      <c r="K80" s="58">
        <f>+NUTS3!K81</f>
        <v>74</v>
      </c>
      <c r="L80" s="25">
        <f>+NUTS3!L81</f>
        <v>72</v>
      </c>
      <c r="M80" s="25">
        <f>+NUTS3!M81</f>
        <v>74</v>
      </c>
      <c r="N80" s="26">
        <f>+NUTS3!N81</f>
        <v>42</v>
      </c>
      <c r="O80" s="27">
        <f>+NUTS3!O81</f>
        <v>39</v>
      </c>
      <c r="P80" s="27">
        <f>+NUTS3!P81</f>
        <v>7</v>
      </c>
      <c r="Q80" s="27">
        <f>+NUTS3!Q81</f>
        <v>7</v>
      </c>
      <c r="R80" s="27">
        <f>+NUTS3!R81</f>
        <v>7</v>
      </c>
      <c r="S80" s="27">
        <f>+NUTS3!S81</f>
        <v>12</v>
      </c>
      <c r="T80" s="25">
        <f>+NUTS3!P81</f>
        <v>7</v>
      </c>
      <c r="U80" s="58">
        <f>+NUTS3!Q81</f>
        <v>7</v>
      </c>
      <c r="V80" s="25">
        <f>+NUTS3!R81</f>
        <v>7</v>
      </c>
      <c r="W80" s="25">
        <f>+NUTS3!S81</f>
        <v>12</v>
      </c>
      <c r="X80" s="26">
        <f>+NUTS3!T81</f>
        <v>1</v>
      </c>
      <c r="Y80" s="27">
        <f>+NUTS3!U81</f>
        <v>1</v>
      </c>
      <c r="Z80" s="25">
        <f>+NUTS3!V81</f>
        <v>1</v>
      </c>
      <c r="AA80" s="28">
        <f>+NUTS3!W81</f>
        <v>2</v>
      </c>
    </row>
    <row r="81" spans="1:27" s="17" customFormat="1" ht="15" customHeight="1" x14ac:dyDescent="0.2">
      <c r="A81" s="111" t="s">
        <v>70</v>
      </c>
      <c r="B81" s="25">
        <f>+NUTS3!B73</f>
        <v>73</v>
      </c>
      <c r="C81" s="58">
        <f>+NUTS3!C73</f>
        <v>88</v>
      </c>
      <c r="D81" s="25">
        <f>+NUTS3!D73</f>
        <v>73</v>
      </c>
      <c r="E81" s="25">
        <f>+NUTS3!E73</f>
        <v>88</v>
      </c>
      <c r="F81" s="26">
        <f>+NUTS3!F73</f>
        <v>14</v>
      </c>
      <c r="G81" s="58">
        <f>+NUTS3!G73</f>
        <v>10</v>
      </c>
      <c r="H81" s="25">
        <f>+NUTS3!H73</f>
        <v>14</v>
      </c>
      <c r="I81" s="27">
        <f>+NUTS3!I73</f>
        <v>11</v>
      </c>
      <c r="J81" s="25">
        <f>+NUTS3!J73</f>
        <v>45</v>
      </c>
      <c r="K81" s="58">
        <f>+NUTS3!K73</f>
        <v>46</v>
      </c>
      <c r="L81" s="25">
        <f>+NUTS3!L73</f>
        <v>45</v>
      </c>
      <c r="M81" s="25">
        <f>+NUTS3!M73</f>
        <v>46</v>
      </c>
      <c r="N81" s="26">
        <f>+NUTS3!N73</f>
        <v>50</v>
      </c>
      <c r="O81" s="27">
        <f>+NUTS3!O73</f>
        <v>52</v>
      </c>
      <c r="P81" s="27">
        <f>+NUTS3!P73</f>
        <v>23</v>
      </c>
      <c r="Q81" s="27">
        <f>+NUTS3!Q73</f>
        <v>10</v>
      </c>
      <c r="R81" s="27">
        <f>+NUTS3!R73</f>
        <v>23</v>
      </c>
      <c r="S81" s="27">
        <f>+NUTS3!S73</f>
        <v>10</v>
      </c>
      <c r="T81" s="25">
        <f>+NUTS3!P73</f>
        <v>23</v>
      </c>
      <c r="U81" s="58">
        <f>+NUTS3!Q73</f>
        <v>10</v>
      </c>
      <c r="V81" s="25">
        <f>+NUTS3!R73</f>
        <v>23</v>
      </c>
      <c r="W81" s="25">
        <f>+NUTS3!S73</f>
        <v>10</v>
      </c>
      <c r="X81" s="26">
        <f>+NUTS3!T73</f>
        <v>2</v>
      </c>
      <c r="Y81" s="27">
        <f>+NUTS3!U73</f>
        <v>2</v>
      </c>
      <c r="Z81" s="25">
        <f>+NUTS3!V73</f>
        <v>6</v>
      </c>
      <c r="AA81" s="28">
        <f>+NUTS3!W73</f>
        <v>6</v>
      </c>
    </row>
    <row r="82" spans="1:27" s="17" customFormat="1" ht="15" customHeight="1" x14ac:dyDescent="0.2">
      <c r="A82" s="112" t="s">
        <v>78</v>
      </c>
      <c r="B82" s="59">
        <f t="shared" ref="B82:AA82" si="10">SUM(B68:B81)</f>
        <v>879</v>
      </c>
      <c r="C82" s="61">
        <f t="shared" si="10"/>
        <v>1096</v>
      </c>
      <c r="D82" s="59">
        <f t="shared" si="10"/>
        <v>826</v>
      </c>
      <c r="E82" s="59">
        <f t="shared" si="10"/>
        <v>1101</v>
      </c>
      <c r="F82" s="60">
        <f t="shared" si="10"/>
        <v>125</v>
      </c>
      <c r="G82" s="61">
        <f t="shared" si="10"/>
        <v>111</v>
      </c>
      <c r="H82" s="59">
        <f t="shared" si="10"/>
        <v>122</v>
      </c>
      <c r="I82" s="62">
        <f t="shared" si="10"/>
        <v>122</v>
      </c>
      <c r="J82" s="59">
        <f t="shared" si="10"/>
        <v>844</v>
      </c>
      <c r="K82" s="61">
        <f t="shared" si="10"/>
        <v>1108</v>
      </c>
      <c r="L82" s="59">
        <f t="shared" si="10"/>
        <v>826</v>
      </c>
      <c r="M82" s="59">
        <f t="shared" si="10"/>
        <v>1094</v>
      </c>
      <c r="N82" s="60">
        <f t="shared" si="10"/>
        <v>608</v>
      </c>
      <c r="O82" s="62">
        <f t="shared" si="10"/>
        <v>491</v>
      </c>
      <c r="P82" s="62">
        <f t="shared" ref="P82:S82" si="11">SUM(P68:P81)</f>
        <v>263</v>
      </c>
      <c r="Q82" s="62">
        <f t="shared" si="11"/>
        <v>149</v>
      </c>
      <c r="R82" s="62">
        <f t="shared" si="11"/>
        <v>240</v>
      </c>
      <c r="S82" s="62">
        <f t="shared" si="11"/>
        <v>153</v>
      </c>
      <c r="T82" s="59">
        <f t="shared" si="10"/>
        <v>263</v>
      </c>
      <c r="U82" s="61">
        <f t="shared" si="10"/>
        <v>149</v>
      </c>
      <c r="V82" s="59">
        <f t="shared" si="10"/>
        <v>240</v>
      </c>
      <c r="W82" s="59">
        <f t="shared" si="10"/>
        <v>153</v>
      </c>
      <c r="X82" s="60">
        <f t="shared" si="10"/>
        <v>8</v>
      </c>
      <c r="Y82" s="62">
        <f t="shared" si="10"/>
        <v>5</v>
      </c>
      <c r="Z82" s="59">
        <f t="shared" si="10"/>
        <v>12</v>
      </c>
      <c r="AA82" s="63">
        <f t="shared" si="10"/>
        <v>10</v>
      </c>
    </row>
    <row r="83" spans="1:27" s="17" customFormat="1" ht="15" customHeight="1" x14ac:dyDescent="0.2">
      <c r="A83" s="111" t="s">
        <v>90</v>
      </c>
      <c r="B83" s="25">
        <f>+NUTS3!B94</f>
        <v>24</v>
      </c>
      <c r="C83" s="58">
        <f>+NUTS3!C94</f>
        <v>23</v>
      </c>
      <c r="D83" s="25">
        <f>+NUTS3!D94</f>
        <v>15</v>
      </c>
      <c r="E83" s="25">
        <f>+NUTS3!E94</f>
        <v>23</v>
      </c>
      <c r="F83" s="26">
        <f>+NUTS3!F94</f>
        <v>6</v>
      </c>
      <c r="G83" s="58">
        <f>+NUTS3!G94</f>
        <v>1</v>
      </c>
      <c r="H83" s="25">
        <f>+NUTS3!H94</f>
        <v>6</v>
      </c>
      <c r="I83" s="27">
        <f>+NUTS3!I94</f>
        <v>4</v>
      </c>
      <c r="J83" s="25">
        <f>+NUTS3!J94</f>
        <v>96</v>
      </c>
      <c r="K83" s="58">
        <f>+NUTS3!K94</f>
        <v>101</v>
      </c>
      <c r="L83" s="25">
        <f>+NUTS3!L94</f>
        <v>96</v>
      </c>
      <c r="M83" s="25">
        <f>+NUTS3!M94</f>
        <v>101</v>
      </c>
      <c r="N83" s="26">
        <f>+NUTS3!N94</f>
        <v>31</v>
      </c>
      <c r="O83" s="27">
        <f>+NUTS3!O94</f>
        <v>26</v>
      </c>
      <c r="P83" s="27">
        <f>+NUTS3!P94</f>
        <v>45</v>
      </c>
      <c r="Q83" s="27">
        <f>+NUTS3!Q94</f>
        <v>22</v>
      </c>
      <c r="R83" s="27">
        <f>+NUTS3!R94</f>
        <v>49</v>
      </c>
      <c r="S83" s="27">
        <f>+NUTS3!S94</f>
        <v>35</v>
      </c>
      <c r="T83" s="25">
        <f>+NUTS3!P94</f>
        <v>45</v>
      </c>
      <c r="U83" s="58">
        <f>+NUTS3!Q94</f>
        <v>22</v>
      </c>
      <c r="V83" s="25">
        <f>+NUTS3!R94</f>
        <v>49</v>
      </c>
      <c r="W83" s="25">
        <f>+NUTS3!S94</f>
        <v>35</v>
      </c>
      <c r="X83" s="26">
        <f>+NUTS3!T94</f>
        <v>0</v>
      </c>
      <c r="Y83" s="27">
        <f>+NUTS3!U94</f>
        <v>0</v>
      </c>
      <c r="Z83" s="25">
        <f>+NUTS3!V94</f>
        <v>0</v>
      </c>
      <c r="AA83" s="28">
        <f>+NUTS3!W94</f>
        <v>0</v>
      </c>
    </row>
    <row r="84" spans="1:27" s="17" customFormat="1" ht="15" customHeight="1" x14ac:dyDescent="0.2">
      <c r="A84" s="111" t="s">
        <v>91</v>
      </c>
      <c r="B84" s="25">
        <f>+NUTS3!B95</f>
        <v>24</v>
      </c>
      <c r="C84" s="58">
        <f>+NUTS3!C95</f>
        <v>24</v>
      </c>
      <c r="D84" s="25">
        <f>+NUTS3!D95</f>
        <v>24</v>
      </c>
      <c r="E84" s="25">
        <f>+NUTS3!E95</f>
        <v>24</v>
      </c>
      <c r="F84" s="26">
        <f>+NUTS3!F95</f>
        <v>17</v>
      </c>
      <c r="G84" s="58">
        <f>+NUTS3!G95</f>
        <v>14</v>
      </c>
      <c r="H84" s="25">
        <f>+NUTS3!H95</f>
        <v>10</v>
      </c>
      <c r="I84" s="27">
        <f>+NUTS3!I95</f>
        <v>8</v>
      </c>
      <c r="J84" s="25">
        <f>+NUTS3!J95</f>
        <v>120</v>
      </c>
      <c r="K84" s="58">
        <f>+NUTS3!K95</f>
        <v>132</v>
      </c>
      <c r="L84" s="25">
        <f>+NUTS3!L95</f>
        <v>119</v>
      </c>
      <c r="M84" s="25">
        <f>+NUTS3!M95</f>
        <v>132</v>
      </c>
      <c r="N84" s="26">
        <f>+NUTS3!N95</f>
        <v>42</v>
      </c>
      <c r="O84" s="27">
        <f>+NUTS3!O95</f>
        <v>29</v>
      </c>
      <c r="P84" s="27">
        <f>+NUTS3!P95</f>
        <v>39</v>
      </c>
      <c r="Q84" s="27">
        <f>+NUTS3!Q95</f>
        <v>13</v>
      </c>
      <c r="R84" s="27">
        <f>+NUTS3!R95</f>
        <v>19</v>
      </c>
      <c r="S84" s="27">
        <f>+NUTS3!S95</f>
        <v>10</v>
      </c>
      <c r="T84" s="25">
        <f>+NUTS3!P95</f>
        <v>39</v>
      </c>
      <c r="U84" s="58">
        <f>+NUTS3!Q95</f>
        <v>13</v>
      </c>
      <c r="V84" s="25">
        <f>+NUTS3!R95</f>
        <v>19</v>
      </c>
      <c r="W84" s="25">
        <f>+NUTS3!S95</f>
        <v>10</v>
      </c>
      <c r="X84" s="26">
        <f>+NUTS3!T95</f>
        <v>2</v>
      </c>
      <c r="Y84" s="27">
        <f>+NUTS3!U95</f>
        <v>2</v>
      </c>
      <c r="Z84" s="25">
        <f>+NUTS3!V95</f>
        <v>0</v>
      </c>
      <c r="AA84" s="28">
        <f>+NUTS3!W95</f>
        <v>0</v>
      </c>
    </row>
    <row r="85" spans="1:27" s="17" customFormat="1" ht="15" customHeight="1" x14ac:dyDescent="0.2">
      <c r="A85" s="111" t="s">
        <v>79</v>
      </c>
      <c r="B85" s="25">
        <f>+NUTS3!B83</f>
        <v>71</v>
      </c>
      <c r="C85" s="58">
        <f>+NUTS3!C83</f>
        <v>94</v>
      </c>
      <c r="D85" s="25">
        <f>+NUTS3!D83</f>
        <v>72</v>
      </c>
      <c r="E85" s="25">
        <f>+NUTS3!E83</f>
        <v>86</v>
      </c>
      <c r="F85" s="26">
        <f>+NUTS3!F83</f>
        <v>54</v>
      </c>
      <c r="G85" s="58">
        <f>+NUTS3!G83</f>
        <v>23</v>
      </c>
      <c r="H85" s="25">
        <f>+NUTS3!H83</f>
        <v>49</v>
      </c>
      <c r="I85" s="27">
        <f>+NUTS3!I83</f>
        <v>23</v>
      </c>
      <c r="J85" s="25">
        <f>+NUTS3!J83</f>
        <v>93</v>
      </c>
      <c r="K85" s="58">
        <f>+NUTS3!K83</f>
        <v>121</v>
      </c>
      <c r="L85" s="25">
        <f>+NUTS3!L83</f>
        <v>94</v>
      </c>
      <c r="M85" s="25">
        <f>+NUTS3!M83</f>
        <v>121</v>
      </c>
      <c r="N85" s="26">
        <f>+NUTS3!N83</f>
        <v>22</v>
      </c>
      <c r="O85" s="27">
        <f>+NUTS3!O83</f>
        <v>9</v>
      </c>
      <c r="P85" s="27">
        <f>+NUTS3!P83</f>
        <v>0</v>
      </c>
      <c r="Q85" s="27">
        <f>+NUTS3!Q83</f>
        <v>0</v>
      </c>
      <c r="R85" s="27">
        <f>+NUTS3!R83</f>
        <v>0</v>
      </c>
      <c r="S85" s="27">
        <f>+NUTS3!S83</f>
        <v>0</v>
      </c>
      <c r="T85" s="25">
        <f>+NUTS3!P83</f>
        <v>0</v>
      </c>
      <c r="U85" s="58">
        <f>+NUTS3!Q83</f>
        <v>0</v>
      </c>
      <c r="V85" s="25">
        <f>+NUTS3!R83</f>
        <v>0</v>
      </c>
      <c r="W85" s="25">
        <f>+NUTS3!S83</f>
        <v>0</v>
      </c>
      <c r="X85" s="26">
        <f>+NUTS3!T83</f>
        <v>0</v>
      </c>
      <c r="Y85" s="27">
        <f>+NUTS3!U83</f>
        <v>0</v>
      </c>
      <c r="Z85" s="25">
        <f>+NUTS3!V83</f>
        <v>0</v>
      </c>
      <c r="AA85" s="28">
        <f>+NUTS3!W83</f>
        <v>0</v>
      </c>
    </row>
    <row r="86" spans="1:27" s="17" customFormat="1" ht="15" customHeight="1" x14ac:dyDescent="0.2">
      <c r="A86" s="111" t="s">
        <v>92</v>
      </c>
      <c r="B86" s="25">
        <f>+NUTS3!B96</f>
        <v>11</v>
      </c>
      <c r="C86" s="58">
        <f>+NUTS3!C96</f>
        <v>8</v>
      </c>
      <c r="D86" s="25">
        <f>+NUTS3!D96</f>
        <v>9</v>
      </c>
      <c r="E86" s="25">
        <f>+NUTS3!E96</f>
        <v>8</v>
      </c>
      <c r="F86" s="26">
        <f>+NUTS3!F96</f>
        <v>4</v>
      </c>
      <c r="G86" s="58">
        <f>+NUTS3!G96</f>
        <v>0</v>
      </c>
      <c r="H86" s="25">
        <f>+NUTS3!H96</f>
        <v>4</v>
      </c>
      <c r="I86" s="27">
        <f>+NUTS3!I96</f>
        <v>0</v>
      </c>
      <c r="J86" s="25">
        <f>+NUTS3!J96</f>
        <v>74</v>
      </c>
      <c r="K86" s="58">
        <f>+NUTS3!K96</f>
        <v>96</v>
      </c>
      <c r="L86" s="25">
        <f>+NUTS3!L96</f>
        <v>74</v>
      </c>
      <c r="M86" s="25">
        <f>+NUTS3!M96</f>
        <v>96</v>
      </c>
      <c r="N86" s="26">
        <f>+NUTS3!N96</f>
        <v>43</v>
      </c>
      <c r="O86" s="27">
        <f>+NUTS3!O96</f>
        <v>34</v>
      </c>
      <c r="P86" s="27">
        <f>+NUTS3!P96</f>
        <v>13</v>
      </c>
      <c r="Q86" s="27">
        <f>+NUTS3!Q96</f>
        <v>4</v>
      </c>
      <c r="R86" s="27">
        <f>+NUTS3!R96</f>
        <v>13</v>
      </c>
      <c r="S86" s="27">
        <f>+NUTS3!S96</f>
        <v>4</v>
      </c>
      <c r="T86" s="25">
        <f>+NUTS3!P96</f>
        <v>13</v>
      </c>
      <c r="U86" s="58">
        <f>+NUTS3!Q96</f>
        <v>4</v>
      </c>
      <c r="V86" s="25">
        <f>+NUTS3!R96</f>
        <v>13</v>
      </c>
      <c r="W86" s="25">
        <f>+NUTS3!S96</f>
        <v>4</v>
      </c>
      <c r="X86" s="26">
        <f>+NUTS3!T96</f>
        <v>0</v>
      </c>
      <c r="Y86" s="27">
        <f>+NUTS3!U96</f>
        <v>0</v>
      </c>
      <c r="Z86" s="25">
        <f>+NUTS3!V96</f>
        <v>0</v>
      </c>
      <c r="AA86" s="28">
        <f>+NUTS3!W96</f>
        <v>0</v>
      </c>
    </row>
    <row r="87" spans="1:27" s="17" customFormat="1" ht="15" customHeight="1" x14ac:dyDescent="0.2">
      <c r="A87" s="111" t="s">
        <v>93</v>
      </c>
      <c r="B87" s="25">
        <f>+NUTS3!B97</f>
        <v>0</v>
      </c>
      <c r="C87" s="58">
        <f>+NUTS3!C97</f>
        <v>0</v>
      </c>
      <c r="D87" s="25">
        <f>+NUTS3!D97</f>
        <v>0</v>
      </c>
      <c r="E87" s="25">
        <f>+NUTS3!E97</f>
        <v>0</v>
      </c>
      <c r="F87" s="26">
        <f>+NUTS3!F97</f>
        <v>1</v>
      </c>
      <c r="G87" s="58">
        <f>+NUTS3!G97</f>
        <v>0</v>
      </c>
      <c r="H87" s="25">
        <f>+NUTS3!H97</f>
        <v>1</v>
      </c>
      <c r="I87" s="27">
        <f>+NUTS3!I97</f>
        <v>0</v>
      </c>
      <c r="J87" s="25">
        <f>+NUTS3!J97</f>
        <v>209</v>
      </c>
      <c r="K87" s="58">
        <f>+NUTS3!K97</f>
        <v>50</v>
      </c>
      <c r="L87" s="25">
        <f>+NUTS3!L97</f>
        <v>189</v>
      </c>
      <c r="M87" s="25">
        <f>+NUTS3!M97</f>
        <v>51</v>
      </c>
      <c r="N87" s="26">
        <f>+NUTS3!N97</f>
        <v>74</v>
      </c>
      <c r="O87" s="27">
        <f>+NUTS3!O97</f>
        <v>38</v>
      </c>
      <c r="P87" s="27">
        <f>+NUTS3!P97</f>
        <v>13</v>
      </c>
      <c r="Q87" s="27">
        <f>+NUTS3!Q97</f>
        <v>0</v>
      </c>
      <c r="R87" s="27">
        <f>+NUTS3!R97</f>
        <v>11</v>
      </c>
      <c r="S87" s="27">
        <f>+NUTS3!S97</f>
        <v>5</v>
      </c>
      <c r="T87" s="25">
        <f>+NUTS3!P97</f>
        <v>13</v>
      </c>
      <c r="U87" s="58">
        <f>+NUTS3!Q97</f>
        <v>0</v>
      </c>
      <c r="V87" s="25">
        <f>+NUTS3!R97</f>
        <v>11</v>
      </c>
      <c r="W87" s="25">
        <f>+NUTS3!S97</f>
        <v>5</v>
      </c>
      <c r="X87" s="26">
        <f>+NUTS3!T97</f>
        <v>3</v>
      </c>
      <c r="Y87" s="27">
        <f>+NUTS3!U97</f>
        <v>3</v>
      </c>
      <c r="Z87" s="25">
        <f>+NUTS3!V97</f>
        <v>5</v>
      </c>
      <c r="AA87" s="28">
        <f>+NUTS3!W97</f>
        <v>3</v>
      </c>
    </row>
    <row r="88" spans="1:27" s="17" customFormat="1" ht="15" customHeight="1" x14ac:dyDescent="0.2">
      <c r="A88" s="111" t="s">
        <v>80</v>
      </c>
      <c r="B88" s="25">
        <f>+NUTS3!B84</f>
        <v>15</v>
      </c>
      <c r="C88" s="58">
        <f>+NUTS3!C84</f>
        <v>14</v>
      </c>
      <c r="D88" s="25">
        <f>+NUTS3!D84</f>
        <v>14</v>
      </c>
      <c r="E88" s="25">
        <f>+NUTS3!E84</f>
        <v>13</v>
      </c>
      <c r="F88" s="26">
        <f>+NUTS3!F84</f>
        <v>4</v>
      </c>
      <c r="G88" s="58">
        <f>+NUTS3!G84</f>
        <v>0</v>
      </c>
      <c r="H88" s="25">
        <f>+NUTS3!H84</f>
        <v>7</v>
      </c>
      <c r="I88" s="27">
        <f>+NUTS3!I84</f>
        <v>0</v>
      </c>
      <c r="J88" s="25">
        <f>+NUTS3!J84</f>
        <v>187</v>
      </c>
      <c r="K88" s="58">
        <f>+NUTS3!K84</f>
        <v>189</v>
      </c>
      <c r="L88" s="25">
        <f>+NUTS3!L84</f>
        <v>119</v>
      </c>
      <c r="M88" s="25">
        <f>+NUTS3!M84</f>
        <v>124</v>
      </c>
      <c r="N88" s="26">
        <f>+NUTS3!N84</f>
        <v>94</v>
      </c>
      <c r="O88" s="27">
        <f>+NUTS3!O84</f>
        <v>51</v>
      </c>
      <c r="P88" s="27">
        <f>+NUTS3!P84</f>
        <v>10</v>
      </c>
      <c r="Q88" s="27">
        <f>+NUTS3!Q84</f>
        <v>1</v>
      </c>
      <c r="R88" s="27">
        <f>+NUTS3!R84</f>
        <v>10</v>
      </c>
      <c r="S88" s="27">
        <f>+NUTS3!S84</f>
        <v>1</v>
      </c>
      <c r="T88" s="25">
        <f>+NUTS3!P84</f>
        <v>10</v>
      </c>
      <c r="U88" s="58">
        <f>+NUTS3!Q84</f>
        <v>1</v>
      </c>
      <c r="V88" s="25">
        <f>+NUTS3!R84</f>
        <v>10</v>
      </c>
      <c r="W88" s="25">
        <f>+NUTS3!S84</f>
        <v>1</v>
      </c>
      <c r="X88" s="26">
        <f>+NUTS3!T84</f>
        <v>1</v>
      </c>
      <c r="Y88" s="27">
        <f>+NUTS3!U84</f>
        <v>1</v>
      </c>
      <c r="Z88" s="25">
        <f>+NUTS3!V84</f>
        <v>2</v>
      </c>
      <c r="AA88" s="28">
        <f>+NUTS3!W84</f>
        <v>1</v>
      </c>
    </row>
    <row r="89" spans="1:27" s="17" customFormat="1" ht="15" customHeight="1" x14ac:dyDescent="0.2">
      <c r="A89" s="111" t="s">
        <v>94</v>
      </c>
      <c r="B89" s="25">
        <f>+NUTS3!B98</f>
        <v>23</v>
      </c>
      <c r="C89" s="58">
        <f>+NUTS3!C98</f>
        <v>18</v>
      </c>
      <c r="D89" s="25">
        <f>+NUTS3!D98</f>
        <v>19</v>
      </c>
      <c r="E89" s="25">
        <f>+NUTS3!E98</f>
        <v>18</v>
      </c>
      <c r="F89" s="26">
        <f>+NUTS3!F98</f>
        <v>45</v>
      </c>
      <c r="G89" s="58">
        <f>+NUTS3!G98</f>
        <v>25</v>
      </c>
      <c r="H89" s="25">
        <f>+NUTS3!H98</f>
        <v>38</v>
      </c>
      <c r="I89" s="27">
        <f>+NUTS3!I98</f>
        <v>26</v>
      </c>
      <c r="J89" s="25">
        <f>+NUTS3!J98</f>
        <v>363</v>
      </c>
      <c r="K89" s="58">
        <f>+NUTS3!K98</f>
        <v>179</v>
      </c>
      <c r="L89" s="25">
        <f>+NUTS3!L98</f>
        <v>363</v>
      </c>
      <c r="M89" s="25">
        <f>+NUTS3!M98</f>
        <v>179</v>
      </c>
      <c r="N89" s="26">
        <f>+NUTS3!N98</f>
        <v>152</v>
      </c>
      <c r="O89" s="27">
        <f>+NUTS3!O98</f>
        <v>74</v>
      </c>
      <c r="P89" s="27">
        <f>+NUTS3!P98</f>
        <v>0</v>
      </c>
      <c r="Q89" s="27">
        <f>+NUTS3!Q98</f>
        <v>0</v>
      </c>
      <c r="R89" s="27">
        <f>+NUTS3!R98</f>
        <v>0</v>
      </c>
      <c r="S89" s="27">
        <f>+NUTS3!S98</f>
        <v>0</v>
      </c>
      <c r="T89" s="25">
        <f>+NUTS3!P98</f>
        <v>0</v>
      </c>
      <c r="U89" s="58">
        <f>+NUTS3!Q98</f>
        <v>0</v>
      </c>
      <c r="V89" s="25">
        <f>+NUTS3!R98</f>
        <v>0</v>
      </c>
      <c r="W89" s="25">
        <f>+NUTS3!S98</f>
        <v>0</v>
      </c>
      <c r="X89" s="26">
        <f>+NUTS3!T98</f>
        <v>1</v>
      </c>
      <c r="Y89" s="27">
        <f>+NUTS3!U98</f>
        <v>1</v>
      </c>
      <c r="Z89" s="25">
        <f>+NUTS3!V98</f>
        <v>1</v>
      </c>
      <c r="AA89" s="28">
        <f>+NUTS3!W98</f>
        <v>1</v>
      </c>
    </row>
    <row r="90" spans="1:27" s="17" customFormat="1" ht="15" customHeight="1" x14ac:dyDescent="0.2">
      <c r="A90" s="111" t="s">
        <v>95</v>
      </c>
      <c r="B90" s="25">
        <f>+NUTS3!B99</f>
        <v>51</v>
      </c>
      <c r="C90" s="58">
        <f>+NUTS3!C99</f>
        <v>33</v>
      </c>
      <c r="D90" s="25">
        <f>+NUTS3!D99</f>
        <v>38</v>
      </c>
      <c r="E90" s="25">
        <f>+NUTS3!E99</f>
        <v>31</v>
      </c>
      <c r="F90" s="26">
        <f>+NUTS3!F99</f>
        <v>2</v>
      </c>
      <c r="G90" s="58">
        <f>+NUTS3!G99</f>
        <v>0</v>
      </c>
      <c r="H90" s="25">
        <f>+NUTS3!H99</f>
        <v>2</v>
      </c>
      <c r="I90" s="27">
        <f>+NUTS3!I99</f>
        <v>0</v>
      </c>
      <c r="J90" s="25">
        <f>+NUTS3!J99</f>
        <v>148</v>
      </c>
      <c r="K90" s="58">
        <f>+NUTS3!K99</f>
        <v>175</v>
      </c>
      <c r="L90" s="25">
        <f>+NUTS3!L99</f>
        <v>148</v>
      </c>
      <c r="M90" s="25">
        <f>+NUTS3!M99</f>
        <v>175</v>
      </c>
      <c r="N90" s="26">
        <f>+NUTS3!N99</f>
        <v>89</v>
      </c>
      <c r="O90" s="27">
        <f>+NUTS3!O99</f>
        <v>94</v>
      </c>
      <c r="P90" s="27">
        <f>+NUTS3!P99</f>
        <v>8</v>
      </c>
      <c r="Q90" s="27">
        <f>+NUTS3!Q99</f>
        <v>7</v>
      </c>
      <c r="R90" s="27">
        <f>+NUTS3!R99</f>
        <v>8</v>
      </c>
      <c r="S90" s="27">
        <f>+NUTS3!S99</f>
        <v>8</v>
      </c>
      <c r="T90" s="25">
        <f>+NUTS3!P99</f>
        <v>8</v>
      </c>
      <c r="U90" s="58">
        <f>+NUTS3!Q99</f>
        <v>7</v>
      </c>
      <c r="V90" s="25">
        <f>+NUTS3!R99</f>
        <v>8</v>
      </c>
      <c r="W90" s="25">
        <f>+NUTS3!S99</f>
        <v>8</v>
      </c>
      <c r="X90" s="26">
        <f>+NUTS3!T99</f>
        <v>0</v>
      </c>
      <c r="Y90" s="27">
        <f>+NUTS3!U99</f>
        <v>0</v>
      </c>
      <c r="Z90" s="25">
        <f>+NUTS3!V99</f>
        <v>1</v>
      </c>
      <c r="AA90" s="28">
        <f>+NUTS3!W99</f>
        <v>1</v>
      </c>
    </row>
    <row r="91" spans="1:27" s="17" customFormat="1" ht="15" customHeight="1" x14ac:dyDescent="0.2">
      <c r="A91" s="111" t="s">
        <v>82</v>
      </c>
      <c r="B91" s="25">
        <f>+NUTS3!B86</f>
        <v>15</v>
      </c>
      <c r="C91" s="58">
        <f>+NUTS3!C86</f>
        <v>15</v>
      </c>
      <c r="D91" s="25">
        <f>+NUTS3!D86</f>
        <v>3</v>
      </c>
      <c r="E91" s="25">
        <f>+NUTS3!E86</f>
        <v>3</v>
      </c>
      <c r="F91" s="26">
        <f>+NUTS3!F86</f>
        <v>13</v>
      </c>
      <c r="G91" s="58">
        <f>+NUTS3!G86</f>
        <v>4</v>
      </c>
      <c r="H91" s="25">
        <f>+NUTS3!H86</f>
        <v>13</v>
      </c>
      <c r="I91" s="27">
        <f>+NUTS3!I86</f>
        <v>9</v>
      </c>
      <c r="J91" s="25">
        <f>+NUTS3!J86</f>
        <v>58</v>
      </c>
      <c r="K91" s="58">
        <f>+NUTS3!K86</f>
        <v>57</v>
      </c>
      <c r="L91" s="25">
        <f>+NUTS3!L86</f>
        <v>58</v>
      </c>
      <c r="M91" s="25">
        <f>+NUTS3!M86</f>
        <v>70</v>
      </c>
      <c r="N91" s="26">
        <f>+NUTS3!N86</f>
        <v>49</v>
      </c>
      <c r="O91" s="27">
        <f>+NUTS3!O86</f>
        <v>37</v>
      </c>
      <c r="P91" s="27">
        <f>+NUTS3!P86</f>
        <v>37</v>
      </c>
      <c r="Q91" s="27">
        <f>+NUTS3!Q86</f>
        <v>18</v>
      </c>
      <c r="R91" s="27">
        <f>+NUTS3!R86</f>
        <v>38</v>
      </c>
      <c r="S91" s="27">
        <f>+NUTS3!S86</f>
        <v>19</v>
      </c>
      <c r="T91" s="25">
        <f>+NUTS3!P86</f>
        <v>37</v>
      </c>
      <c r="U91" s="58">
        <f>+NUTS3!Q86</f>
        <v>18</v>
      </c>
      <c r="V91" s="25">
        <f>+NUTS3!R86</f>
        <v>38</v>
      </c>
      <c r="W91" s="25">
        <f>+NUTS3!S86</f>
        <v>19</v>
      </c>
      <c r="X91" s="26">
        <f>+NUTS3!T86</f>
        <v>1</v>
      </c>
      <c r="Y91" s="27">
        <f>+NUTS3!U86</f>
        <v>0</v>
      </c>
      <c r="Z91" s="25">
        <f>+NUTS3!V86</f>
        <v>0</v>
      </c>
      <c r="AA91" s="28">
        <f>+NUTS3!W86</f>
        <v>0</v>
      </c>
    </row>
    <row r="92" spans="1:27" s="17" customFormat="1" ht="15" customHeight="1" x14ac:dyDescent="0.2">
      <c r="A92" s="111" t="s">
        <v>83</v>
      </c>
      <c r="B92" s="25">
        <f>+NUTS3!B87</f>
        <v>65</v>
      </c>
      <c r="C92" s="58">
        <f>+NUTS3!C87</f>
        <v>116</v>
      </c>
      <c r="D92" s="25">
        <f>+NUTS3!D87</f>
        <v>66</v>
      </c>
      <c r="E92" s="25">
        <f>+NUTS3!E87</f>
        <v>117</v>
      </c>
      <c r="F92" s="26">
        <f>+NUTS3!F87</f>
        <v>6</v>
      </c>
      <c r="G92" s="58">
        <f>+NUTS3!G87</f>
        <v>3</v>
      </c>
      <c r="H92" s="25">
        <f>+NUTS3!H87</f>
        <v>3</v>
      </c>
      <c r="I92" s="27">
        <f>+NUTS3!I87</f>
        <v>3</v>
      </c>
      <c r="J92" s="25">
        <f>+NUTS3!J87</f>
        <v>84</v>
      </c>
      <c r="K92" s="58">
        <f>+NUTS3!K87</f>
        <v>117</v>
      </c>
      <c r="L92" s="25">
        <f>+NUTS3!L87</f>
        <v>84</v>
      </c>
      <c r="M92" s="25">
        <f>+NUTS3!M87</f>
        <v>117</v>
      </c>
      <c r="N92" s="26">
        <f>+NUTS3!N87</f>
        <v>117</v>
      </c>
      <c r="O92" s="27">
        <f>+NUTS3!O87</f>
        <v>70</v>
      </c>
      <c r="P92" s="27">
        <f>+NUTS3!P87</f>
        <v>21</v>
      </c>
      <c r="Q92" s="27">
        <f>+NUTS3!Q87</f>
        <v>0</v>
      </c>
      <c r="R92" s="27">
        <f>+NUTS3!R87</f>
        <v>17</v>
      </c>
      <c r="S92" s="27">
        <f>+NUTS3!S87</f>
        <v>3</v>
      </c>
      <c r="T92" s="25">
        <f>+NUTS3!P87</f>
        <v>21</v>
      </c>
      <c r="U92" s="58">
        <f>+NUTS3!Q87</f>
        <v>0</v>
      </c>
      <c r="V92" s="25">
        <f>+NUTS3!R87</f>
        <v>17</v>
      </c>
      <c r="W92" s="25">
        <f>+NUTS3!S87</f>
        <v>3</v>
      </c>
      <c r="X92" s="26">
        <f>+NUTS3!T87</f>
        <v>0</v>
      </c>
      <c r="Y92" s="27">
        <f>+NUTS3!U87</f>
        <v>0</v>
      </c>
      <c r="Z92" s="25">
        <f>+NUTS3!V87</f>
        <v>43</v>
      </c>
      <c r="AA92" s="28">
        <f>+NUTS3!W87</f>
        <v>44</v>
      </c>
    </row>
    <row r="93" spans="1:27" s="17" customFormat="1" ht="15" customHeight="1" x14ac:dyDescent="0.2">
      <c r="A93" s="111" t="s">
        <v>87</v>
      </c>
      <c r="B93" s="25">
        <f>+NUTS3!B91</f>
        <v>57</v>
      </c>
      <c r="C93" s="58">
        <f>+NUTS3!C91</f>
        <v>62</v>
      </c>
      <c r="D93" s="25">
        <f>+NUTS3!D91</f>
        <v>57</v>
      </c>
      <c r="E93" s="25">
        <f>+NUTS3!E91</f>
        <v>62</v>
      </c>
      <c r="F93" s="26">
        <f>+NUTS3!F91</f>
        <v>0</v>
      </c>
      <c r="G93" s="58">
        <f>+NUTS3!G91</f>
        <v>0</v>
      </c>
      <c r="H93" s="25">
        <f>+NUTS3!H91</f>
        <v>0</v>
      </c>
      <c r="I93" s="27">
        <f>+NUTS3!I91</f>
        <v>0</v>
      </c>
      <c r="J93" s="25">
        <f>+NUTS3!J91</f>
        <v>117</v>
      </c>
      <c r="K93" s="58">
        <f>+NUTS3!K91</f>
        <v>129</v>
      </c>
      <c r="L93" s="25">
        <f>+NUTS3!L91</f>
        <v>117</v>
      </c>
      <c r="M93" s="25">
        <f>+NUTS3!M91</f>
        <v>128</v>
      </c>
      <c r="N93" s="26">
        <f>+NUTS3!N91</f>
        <v>23</v>
      </c>
      <c r="O93" s="27">
        <f>+NUTS3!O91</f>
        <v>21</v>
      </c>
      <c r="P93" s="27">
        <f>+NUTS3!P91</f>
        <v>34</v>
      </c>
      <c r="Q93" s="27">
        <f>+NUTS3!Q91</f>
        <v>8</v>
      </c>
      <c r="R93" s="27">
        <f>+NUTS3!R91</f>
        <v>33</v>
      </c>
      <c r="S93" s="27">
        <f>+NUTS3!S91</f>
        <v>23</v>
      </c>
      <c r="T93" s="25">
        <f>+NUTS3!P91</f>
        <v>34</v>
      </c>
      <c r="U93" s="58">
        <f>+NUTS3!Q91</f>
        <v>8</v>
      </c>
      <c r="V93" s="25">
        <f>+NUTS3!R91</f>
        <v>33</v>
      </c>
      <c r="W93" s="25">
        <f>+NUTS3!S91</f>
        <v>23</v>
      </c>
      <c r="X93" s="26">
        <f>+NUTS3!T91</f>
        <v>0</v>
      </c>
      <c r="Y93" s="27">
        <f>+NUTS3!U91</f>
        <v>0</v>
      </c>
      <c r="Z93" s="25">
        <f>+NUTS3!V91</f>
        <v>0</v>
      </c>
      <c r="AA93" s="28">
        <f>+NUTS3!W91</f>
        <v>0</v>
      </c>
    </row>
    <row r="94" spans="1:27" s="17" customFormat="1" ht="15" customHeight="1" thickBot="1" x14ac:dyDescent="0.25">
      <c r="A94" s="113" t="s">
        <v>108</v>
      </c>
      <c r="B94" s="64">
        <f t="shared" ref="B94:AA94" si="12">SUM(B83:B93)</f>
        <v>356</v>
      </c>
      <c r="C94" s="66">
        <f t="shared" si="12"/>
        <v>407</v>
      </c>
      <c r="D94" s="64">
        <f t="shared" si="12"/>
        <v>317</v>
      </c>
      <c r="E94" s="64">
        <f t="shared" si="12"/>
        <v>385</v>
      </c>
      <c r="F94" s="65">
        <f t="shared" si="12"/>
        <v>152</v>
      </c>
      <c r="G94" s="66">
        <f t="shared" si="12"/>
        <v>70</v>
      </c>
      <c r="H94" s="64">
        <f t="shared" si="12"/>
        <v>133</v>
      </c>
      <c r="I94" s="67">
        <f t="shared" si="12"/>
        <v>73</v>
      </c>
      <c r="J94" s="64">
        <f t="shared" si="12"/>
        <v>1549</v>
      </c>
      <c r="K94" s="66">
        <f t="shared" si="12"/>
        <v>1346</v>
      </c>
      <c r="L94" s="64">
        <f t="shared" si="12"/>
        <v>1461</v>
      </c>
      <c r="M94" s="64">
        <f t="shared" si="12"/>
        <v>1294</v>
      </c>
      <c r="N94" s="65">
        <f t="shared" si="12"/>
        <v>736</v>
      </c>
      <c r="O94" s="67">
        <f t="shared" si="12"/>
        <v>483</v>
      </c>
      <c r="P94" s="67">
        <f t="shared" ref="P94:S94" si="13">SUM(P83:P93)</f>
        <v>220</v>
      </c>
      <c r="Q94" s="67">
        <f t="shared" si="13"/>
        <v>73</v>
      </c>
      <c r="R94" s="67">
        <f t="shared" si="13"/>
        <v>198</v>
      </c>
      <c r="S94" s="67">
        <f t="shared" si="13"/>
        <v>108</v>
      </c>
      <c r="T94" s="64">
        <f t="shared" si="12"/>
        <v>220</v>
      </c>
      <c r="U94" s="66">
        <f t="shared" si="12"/>
        <v>73</v>
      </c>
      <c r="V94" s="64">
        <f t="shared" si="12"/>
        <v>198</v>
      </c>
      <c r="W94" s="64">
        <f t="shared" si="12"/>
        <v>108</v>
      </c>
      <c r="X94" s="65">
        <f t="shared" si="12"/>
        <v>8</v>
      </c>
      <c r="Y94" s="67">
        <f t="shared" si="12"/>
        <v>7</v>
      </c>
      <c r="Z94" s="64">
        <f t="shared" si="12"/>
        <v>52</v>
      </c>
      <c r="AA94" s="68">
        <f t="shared" si="12"/>
        <v>50</v>
      </c>
    </row>
    <row r="95" spans="1:27" s="17" customFormat="1" ht="15" customHeight="1" thickBot="1" x14ac:dyDescent="0.25">
      <c r="A95" s="114" t="s">
        <v>97</v>
      </c>
      <c r="B95" s="69">
        <f t="shared" ref="B95:AA95" si="14">+B94+B82+B67+B55+B44+B33+B24+B11</f>
        <v>4451</v>
      </c>
      <c r="C95" s="71">
        <f t="shared" si="14"/>
        <v>4915</v>
      </c>
      <c r="D95" s="69">
        <f t="shared" si="14"/>
        <v>4199</v>
      </c>
      <c r="E95" s="69">
        <f t="shared" si="14"/>
        <v>4893</v>
      </c>
      <c r="F95" s="70">
        <f t="shared" si="14"/>
        <v>352</v>
      </c>
      <c r="G95" s="71">
        <f t="shared" si="14"/>
        <v>186</v>
      </c>
      <c r="H95" s="69">
        <f t="shared" si="14"/>
        <v>302</v>
      </c>
      <c r="I95" s="72">
        <f t="shared" si="14"/>
        <v>202</v>
      </c>
      <c r="J95" s="69">
        <f t="shared" si="14"/>
        <v>5204</v>
      </c>
      <c r="K95" s="71">
        <f t="shared" si="14"/>
        <v>5403</v>
      </c>
      <c r="L95" s="69">
        <f t="shared" si="14"/>
        <v>5106</v>
      </c>
      <c r="M95" s="69">
        <f t="shared" si="14"/>
        <v>5322</v>
      </c>
      <c r="N95" s="70">
        <f t="shared" si="14"/>
        <v>2741</v>
      </c>
      <c r="O95" s="72">
        <f t="shared" si="14"/>
        <v>1950</v>
      </c>
      <c r="P95" s="72">
        <f t="shared" ref="P95:S95" si="15">+P94+P82+P67+P55+P44+P33+P24+P11</f>
        <v>1250</v>
      </c>
      <c r="Q95" s="72">
        <f t="shared" si="15"/>
        <v>537</v>
      </c>
      <c r="R95" s="72">
        <f t="shared" si="15"/>
        <v>1097</v>
      </c>
      <c r="S95" s="72">
        <f t="shared" si="15"/>
        <v>597</v>
      </c>
      <c r="T95" s="69">
        <f t="shared" si="14"/>
        <v>1250</v>
      </c>
      <c r="U95" s="71">
        <f t="shared" si="14"/>
        <v>537</v>
      </c>
      <c r="V95" s="69">
        <f t="shared" si="14"/>
        <v>1097</v>
      </c>
      <c r="W95" s="69">
        <f t="shared" si="14"/>
        <v>597</v>
      </c>
      <c r="X95" s="70">
        <f t="shared" si="14"/>
        <v>52</v>
      </c>
      <c r="Y95" s="72">
        <f t="shared" si="14"/>
        <v>23</v>
      </c>
      <c r="Z95" s="69">
        <f t="shared" si="14"/>
        <v>202</v>
      </c>
      <c r="AA95" s="73">
        <f t="shared" si="14"/>
        <v>91</v>
      </c>
    </row>
    <row r="96" spans="1:27" s="17" customFormat="1" ht="13.5" thickTop="1" x14ac:dyDescent="0.2"/>
    <row r="97" spans="1:1" s="17" customFormat="1" x14ac:dyDescent="0.2"/>
    <row r="98" spans="1:1" s="17" customFormat="1" x14ac:dyDescent="0.2"/>
    <row r="99" spans="1:1" s="17" customFormat="1" x14ac:dyDescent="0.2"/>
    <row r="100" spans="1:1" s="25" customFormat="1" x14ac:dyDescent="0.2">
      <c r="A100" s="29"/>
    </row>
    <row r="101" spans="1:1" s="17" customFormat="1" x14ac:dyDescent="0.2"/>
    <row r="102" spans="1:1" s="17" customFormat="1" x14ac:dyDescent="0.2"/>
    <row r="103" spans="1:1" s="17" customFormat="1" x14ac:dyDescent="0.2"/>
    <row r="104" spans="1:1" s="17" customFormat="1" x14ac:dyDescent="0.2"/>
    <row r="105" spans="1:1" s="17" customFormat="1" x14ac:dyDescent="0.2"/>
    <row r="106" spans="1:1" s="17" customFormat="1" x14ac:dyDescent="0.2"/>
    <row r="107" spans="1:1" s="17" customFormat="1" x14ac:dyDescent="0.2"/>
    <row r="108" spans="1:1" s="17" customFormat="1" x14ac:dyDescent="0.2"/>
    <row r="109" spans="1:1" s="17" customFormat="1" x14ac:dyDescent="0.2"/>
    <row r="110" spans="1:1" s="17" customFormat="1" x14ac:dyDescent="0.2"/>
    <row r="111" spans="1:1" s="17" customFormat="1" x14ac:dyDescent="0.2"/>
    <row r="112" spans="1:1" s="17" customFormat="1" x14ac:dyDescent="0.2"/>
    <row r="113" s="17" customFormat="1" x14ac:dyDescent="0.2"/>
    <row r="114" s="17" customFormat="1" x14ac:dyDescent="0.2"/>
    <row r="115" s="17" customFormat="1" x14ac:dyDescent="0.2"/>
    <row r="116" s="17" customFormat="1" x14ac:dyDescent="0.2"/>
    <row r="117" s="17" customFormat="1" x14ac:dyDescent="0.2"/>
    <row r="118" s="17" customFormat="1" x14ac:dyDescent="0.2"/>
    <row r="119" s="17" customFormat="1" x14ac:dyDescent="0.2"/>
    <row r="120" s="17" customFormat="1" x14ac:dyDescent="0.2"/>
    <row r="121" s="17" customFormat="1" x14ac:dyDescent="0.2"/>
    <row r="122" s="17" customFormat="1" x14ac:dyDescent="0.2"/>
    <row r="123" s="17" customFormat="1" x14ac:dyDescent="0.2"/>
    <row r="124" s="17" customFormat="1" x14ac:dyDescent="0.2"/>
    <row r="125" s="17" customFormat="1" x14ac:dyDescent="0.2"/>
    <row r="126" s="17" customFormat="1" x14ac:dyDescent="0.2"/>
    <row r="127" s="17" customFormat="1" x14ac:dyDescent="0.2"/>
    <row r="128" s="17" customFormat="1" x14ac:dyDescent="0.2"/>
    <row r="129" s="17" customFormat="1" x14ac:dyDescent="0.2"/>
    <row r="130" s="17" customFormat="1" x14ac:dyDescent="0.2"/>
    <row r="131" s="17" customFormat="1" x14ac:dyDescent="0.2"/>
    <row r="132" s="17" customFormat="1" x14ac:dyDescent="0.2"/>
    <row r="133" s="17" customFormat="1" x14ac:dyDescent="0.2"/>
    <row r="134" s="17" customFormat="1" x14ac:dyDescent="0.2"/>
    <row r="135" s="17" customFormat="1" x14ac:dyDescent="0.2"/>
    <row r="136" s="17" customFormat="1" x14ac:dyDescent="0.2"/>
    <row r="137" s="17" customFormat="1" x14ac:dyDescent="0.2"/>
    <row r="138" s="17" customFormat="1" x14ac:dyDescent="0.2"/>
    <row r="139" s="17" customFormat="1" x14ac:dyDescent="0.2"/>
    <row r="140" s="17" customFormat="1" x14ac:dyDescent="0.2"/>
    <row r="141" s="17" customFormat="1" x14ac:dyDescent="0.2"/>
    <row r="142" s="17" customFormat="1" x14ac:dyDescent="0.2"/>
    <row r="143" s="17" customFormat="1" x14ac:dyDescent="0.2"/>
    <row r="144" s="17" customFormat="1" x14ac:dyDescent="0.2"/>
    <row r="145" s="17" customFormat="1" x14ac:dyDescent="0.2"/>
    <row r="146" s="17" customFormat="1" x14ac:dyDescent="0.2"/>
    <row r="147" s="17" customFormat="1" x14ac:dyDescent="0.2"/>
    <row r="148" s="17" customFormat="1" x14ac:dyDescent="0.2"/>
    <row r="149" s="17" customFormat="1" x14ac:dyDescent="0.2"/>
    <row r="150" s="17" customFormat="1" x14ac:dyDescent="0.2"/>
    <row r="151" s="17" customFormat="1" x14ac:dyDescent="0.2"/>
    <row r="152" s="17" customFormat="1" x14ac:dyDescent="0.2"/>
    <row r="153" s="17" customFormat="1" x14ac:dyDescent="0.2"/>
    <row r="154" s="17" customFormat="1" x14ac:dyDescent="0.2"/>
    <row r="155" s="17" customFormat="1" x14ac:dyDescent="0.2"/>
  </sheetData>
  <mergeCells count="22">
    <mergeCell ref="X5:Y5"/>
    <mergeCell ref="Z5:AA5"/>
    <mergeCell ref="J6:K6"/>
    <mergeCell ref="L6:M6"/>
    <mergeCell ref="N6:O6"/>
    <mergeCell ref="Z6:AA6"/>
    <mergeCell ref="X6:Y6"/>
    <mergeCell ref="H6:I6"/>
    <mergeCell ref="R6:S6"/>
    <mergeCell ref="T6:U6"/>
    <mergeCell ref="V6:W6"/>
    <mergeCell ref="A5:A9"/>
    <mergeCell ref="J5:M5"/>
    <mergeCell ref="N5:O5"/>
    <mergeCell ref="P5:S5"/>
    <mergeCell ref="B5:E5"/>
    <mergeCell ref="F5:I5"/>
    <mergeCell ref="B6:C6"/>
    <mergeCell ref="D6:E6"/>
    <mergeCell ref="P6:Q6"/>
    <mergeCell ref="F6:G6"/>
    <mergeCell ref="T5:W5"/>
  </mergeCells>
  <phoneticPr fontId="0" type="noConversion"/>
  <printOptions horizontalCentered="1"/>
  <pageMargins left="0.18" right="0.28999999999999998" top="0.6" bottom="0.59" header="0.31" footer="0.35"/>
  <pageSetup scale="55" orientation="landscape" r:id="rId1"/>
  <headerFooter alignWithMargins="0">
    <oddHeader>&amp;R&amp;"Arial CE,tučné"&amp;12Část I.&amp;"Arial CE,obyčejné"&amp;10
&amp;11Strana &amp;P</oddHeader>
    <oddFooter>&amp;LZpracovala: Ing. Lucie Šebestová
Ředitel odboru:Ing. Miroslav Přibyl</oddFooter>
  </headerFooter>
  <rowBreaks count="1" manualBreakCount="1">
    <brk id="55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NUTS3 formáty</vt:lpstr>
      <vt:lpstr>NUTS3</vt:lpstr>
      <vt:lpstr>NUTS2</vt:lpstr>
      <vt:lpstr>APZh</vt:lpstr>
      <vt:lpstr>APZh!Názvy_tisku</vt:lpstr>
      <vt:lpstr>NUTS2!Názvy_tisku</vt:lpstr>
      <vt:lpstr>NUTS3!Názvy_tisku</vt:lpstr>
      <vt:lpstr>'NUTS3 formáty'!Názvy_tisku</vt:lpstr>
      <vt:lpstr>APZh!Oblast_tisku</vt:lpstr>
      <vt:lpstr>NUTS2!Oblast_tisku</vt:lpstr>
      <vt:lpstr>NUTS3!Oblast_tisku</vt:lpstr>
      <vt:lpstr>'NUTS3 formáty'!Oblast_tisku</vt:lpstr>
    </vt:vector>
  </TitlesOfParts>
  <Company>MPSV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sebestoval</dc:creator>
  <cp:lastModifiedBy>Dušánková Olga Ing GR (MPSV)</cp:lastModifiedBy>
  <cp:lastPrinted>2013-10-07T10:11:04Z</cp:lastPrinted>
  <dcterms:created xsi:type="dcterms:W3CDTF">2004-01-21T09:34:58Z</dcterms:created>
  <dcterms:modified xsi:type="dcterms:W3CDTF">2013-11-08T09:28:21Z</dcterms:modified>
</cp:coreProperties>
</file>