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1260" yWindow="1245" windowWidth="21600" windowHeight="11385"/>
  </bookViews>
  <sheets>
    <sheet name="22_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E14" i="5"/>
  <c r="J18" i="5" l="1"/>
  <c r="I18" i="5"/>
  <c r="G18" i="5"/>
  <c r="F18" i="5"/>
  <c r="D18" i="5"/>
  <c r="C18" i="5"/>
  <c r="H17" i="5"/>
  <c r="E17" i="5"/>
  <c r="H16" i="5"/>
  <c r="E16" i="5"/>
  <c r="H15" i="5"/>
  <c r="E15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H19" i="5" s="1"/>
  <c r="E4" i="5"/>
  <c r="E19" i="5" s="1"/>
  <c r="E18" i="5" l="1"/>
  <c r="H18" i="5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<sst xmlns="http://schemas.openxmlformats.org/spreadsheetml/2006/main" count="28" uniqueCount="28">
  <si>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</si>
  <si>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</si>
  <si>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</si>
  <si>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</si>
  <si>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</si>
  <si>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</si>
  <si>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</si>
  <si>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</si>
  <si>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</si>
  <si>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</si>
  <si>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</si>
  <si>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</si>
  <si>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</si>
  <si>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</si>
  <si>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</si>
  <si>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</si>
  <si>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</si>
  <si>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</si>
  <si>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</si>
  <si>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</si>
  <si>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</si>
  <si>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</si>
  <si>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</si>
  <si>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</si>
  <si>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</si>
  <si>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</si>
  <si>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22.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</si>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</sst>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2" fillId="0" borderId="1" xfId="0" applyNumberFormat="1" applyFont="1" applyBorder="1" applyAlignment="1">
      <alignment vertical="top"/>
    </xf>
    <xf numFmtId="0" fontId="2" fillId="4" borderId="2" xfId="0" applyFont="1" applyFill="1" applyBorder="1" applyAlignment="1">
      <alignment horizontal="left" vertical="center" indent="5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E23" sqref="E23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</row>
    <row r="4" spans="2:10" ht="15.75" customHeight="1" x14ac:dyDescent="0.2">
      <c r="B4" s="3" t="s">
        <v>8</v>
      </c>
      <c r="C4" s="4">
        <v>2948</v>
      </c>
      <c r="D4" s="3">
        <v>2907</v>
      </c>
      <c r="E4" s="5">
        <f>D4/C4</f>
        <v>0.98609226594301225</v>
      </c>
      <c r="F4" s="3">
        <v>4217</v>
      </c>
      <c r="G4" s="3">
        <v>3998</v>
      </c>
      <c r="H4" s="6">
        <f>G4/F4</f>
        <v>0.94806734645482571</v>
      </c>
      <c r="I4" s="7">
        <v>2910</v>
      </c>
      <c r="J4" s="28">
        <v>278556539.49000001</v>
      </c>
    </row>
    <row r="5" spans="2:10" x14ac:dyDescent="0.2">
      <c r="B5" s="3" t="s">
        <v>9</v>
      </c>
      <c r="C5" s="4">
        <v>1457</v>
      </c>
      <c r="D5" s="3">
        <v>1436</v>
      </c>
      <c r="E5" s="5">
        <f t="shared" ref="E5:E18" si="0">D5/C5</f>
        <v>0.98558682223747429</v>
      </c>
      <c r="F5" s="3">
        <v>2130</v>
      </c>
      <c r="G5" s="3">
        <v>2071</v>
      </c>
      <c r="H5" s="6">
        <f t="shared" ref="H5:H18" si="1">G5/F5</f>
        <v>0.97230046948356808</v>
      </c>
      <c r="I5" s="7">
        <v>17606</v>
      </c>
      <c r="J5" s="28">
        <v>171415544.06999999</v>
      </c>
    </row>
    <row r="6" spans="2:10" x14ac:dyDescent="0.2">
      <c r="B6" s="3" t="s">
        <v>10</v>
      </c>
      <c r="C6" s="4">
        <v>4814</v>
      </c>
      <c r="D6" s="3">
        <v>4698</v>
      </c>
      <c r="E6" s="5">
        <f t="shared" si="0"/>
        <v>0.97590361445783136</v>
      </c>
      <c r="F6" s="3">
        <v>6426</v>
      </c>
      <c r="G6" s="3">
        <v>6206</v>
      </c>
      <c r="H6" s="6">
        <f t="shared" si="1"/>
        <v>0.96576408341114228</v>
      </c>
      <c r="I6" s="7">
        <v>95697</v>
      </c>
      <c r="J6" s="28">
        <v>948803450</v>
      </c>
    </row>
    <row r="7" spans="2:10" x14ac:dyDescent="0.2">
      <c r="B7" s="3" t="s">
        <v>11</v>
      </c>
      <c r="C7" s="4">
        <v>2854</v>
      </c>
      <c r="D7" s="3">
        <v>2816</v>
      </c>
      <c r="E7" s="5">
        <f t="shared" si="0"/>
        <v>0.98668535388927825</v>
      </c>
      <c r="F7" s="3">
        <v>4183</v>
      </c>
      <c r="G7" s="3">
        <v>4087</v>
      </c>
      <c r="H7" s="6">
        <f t="shared" si="1"/>
        <v>0.97704996414056899</v>
      </c>
      <c r="I7" s="7">
        <v>33337</v>
      </c>
      <c r="J7" s="28">
        <v>278028762</v>
      </c>
    </row>
    <row r="8" spans="2:10" x14ac:dyDescent="0.2">
      <c r="B8" s="3" t="s">
        <v>12</v>
      </c>
      <c r="C8" s="4">
        <v>2671</v>
      </c>
      <c r="D8" s="3">
        <v>2648</v>
      </c>
      <c r="E8" s="5">
        <f t="shared" si="0"/>
        <v>0.99138899288655935</v>
      </c>
      <c r="F8" s="3">
        <v>3972</v>
      </c>
      <c r="G8" s="3">
        <v>3763</v>
      </c>
      <c r="H8" s="6">
        <f t="shared" si="1"/>
        <v>0.94738167170191334</v>
      </c>
      <c r="I8" s="7">
        <v>46721</v>
      </c>
      <c r="J8" s="28">
        <v>372200456.10000002</v>
      </c>
    </row>
    <row r="9" spans="2:10" x14ac:dyDescent="0.2">
      <c r="B9" s="3" t="s">
        <v>13</v>
      </c>
      <c r="C9" s="4">
        <v>2308</v>
      </c>
      <c r="D9" s="3">
        <v>2267</v>
      </c>
      <c r="E9" s="5">
        <f t="shared" si="0"/>
        <v>0.98223570190641252</v>
      </c>
      <c r="F9" s="3">
        <v>3275</v>
      </c>
      <c r="G9" s="3">
        <v>3178</v>
      </c>
      <c r="H9" s="6">
        <f t="shared" si="1"/>
        <v>0.97038167938931297</v>
      </c>
      <c r="I9" s="7">
        <v>14984</v>
      </c>
      <c r="J9" s="28">
        <v>238150453</v>
      </c>
    </row>
    <row r="10" spans="2:10" x14ac:dyDescent="0.2">
      <c r="B10" s="3" t="s">
        <v>14</v>
      </c>
      <c r="C10" s="4">
        <v>1790</v>
      </c>
      <c r="D10" s="3">
        <v>1771</v>
      </c>
      <c r="E10" s="5">
        <f t="shared" si="0"/>
        <v>0.98938547486033523</v>
      </c>
      <c r="F10" s="3">
        <v>2614</v>
      </c>
      <c r="G10" s="3">
        <v>2517</v>
      </c>
      <c r="H10" s="6">
        <f t="shared" si="1"/>
        <v>0.96289211935730679</v>
      </c>
      <c r="I10" s="7">
        <v>27401</v>
      </c>
      <c r="J10" s="28">
        <v>230836071.06</v>
      </c>
    </row>
    <row r="11" spans="2:10" x14ac:dyDescent="0.2">
      <c r="B11" s="3" t="s">
        <v>15</v>
      </c>
      <c r="C11" s="4">
        <v>2771</v>
      </c>
      <c r="D11" s="3">
        <v>2722</v>
      </c>
      <c r="E11" s="5">
        <f t="shared" si="0"/>
        <v>0.98231685312161676</v>
      </c>
      <c r="F11" s="3">
        <v>3944</v>
      </c>
      <c r="G11" s="3">
        <v>3899</v>
      </c>
      <c r="H11" s="6">
        <f t="shared" si="1"/>
        <v>0.98859026369168357</v>
      </c>
      <c r="I11" s="7">
        <v>33197</v>
      </c>
      <c r="J11" s="28">
        <v>253657005</v>
      </c>
    </row>
    <row r="12" spans="2:10" s="22" customFormat="1" x14ac:dyDescent="0.2">
      <c r="B12" s="19" t="s">
        <v>16</v>
      </c>
      <c r="C12" s="18">
        <v>13972</v>
      </c>
      <c r="D12" s="18">
        <v>13589</v>
      </c>
      <c r="E12" s="20">
        <f t="shared" si="0"/>
        <v>0.97258803320927567</v>
      </c>
      <c r="F12" s="18">
        <v>19973</v>
      </c>
      <c r="G12" s="18">
        <v>14704</v>
      </c>
      <c r="H12" s="21">
        <f t="shared" si="1"/>
        <v>0.73619386171331302</v>
      </c>
      <c r="I12" s="27">
        <v>157211</v>
      </c>
      <c r="J12" s="28">
        <v>1466106713.5</v>
      </c>
    </row>
    <row r="13" spans="2:10" ht="15" thickBot="1" x14ac:dyDescent="0.25">
      <c r="B13" s="3" t="s">
        <v>17</v>
      </c>
      <c r="C13" s="4">
        <v>6357</v>
      </c>
      <c r="D13" s="3">
        <v>6285</v>
      </c>
      <c r="E13" s="5">
        <f t="shared" si="0"/>
        <v>0.9886739027843322</v>
      </c>
      <c r="F13" s="29">
        <v>8914</v>
      </c>
      <c r="G13" s="29">
        <v>8547</v>
      </c>
      <c r="H13" s="6">
        <f t="shared" si="1"/>
        <v>0.95882880861566078</v>
      </c>
      <c r="I13" s="7">
        <v>51614</v>
      </c>
      <c r="J13" s="28">
        <v>534811723.54000002</v>
      </c>
    </row>
    <row r="14" spans="2:10" x14ac:dyDescent="0.2">
      <c r="B14" s="3" t="s">
        <v>18</v>
      </c>
      <c r="C14" s="4">
        <v>2321</v>
      </c>
      <c r="D14" s="3">
        <v>2264</v>
      </c>
      <c r="E14" s="5">
        <f t="shared" si="0"/>
        <v>0.97544161999138301</v>
      </c>
      <c r="F14" s="3">
        <v>3102</v>
      </c>
      <c r="G14" s="3">
        <v>2989</v>
      </c>
      <c r="H14" s="6">
        <f t="shared" si="1"/>
        <v>0.96357188910380398</v>
      </c>
      <c r="I14" s="7">
        <v>36473</v>
      </c>
      <c r="J14" s="28">
        <v>310681405</v>
      </c>
    </row>
    <row r="15" spans="2:10" x14ac:dyDescent="0.2">
      <c r="B15" s="3" t="s">
        <v>19</v>
      </c>
      <c r="C15" s="4">
        <v>1902</v>
      </c>
      <c r="D15" s="3">
        <v>1869</v>
      </c>
      <c r="E15" s="5">
        <f t="shared" si="0"/>
        <v>0.98264984227129337</v>
      </c>
      <c r="F15" s="3">
        <v>2816</v>
      </c>
      <c r="G15" s="3">
        <v>2740</v>
      </c>
      <c r="H15" s="6">
        <f t="shared" si="1"/>
        <v>0.97301136363636365</v>
      </c>
      <c r="I15" s="7">
        <v>40028</v>
      </c>
      <c r="J15" s="28">
        <v>368108874</v>
      </c>
    </row>
    <row r="16" spans="2:10" x14ac:dyDescent="0.2">
      <c r="B16" s="3" t="s">
        <v>20</v>
      </c>
      <c r="C16" s="4">
        <v>5370</v>
      </c>
      <c r="D16" s="3">
        <v>5236</v>
      </c>
      <c r="E16" s="5">
        <f t="shared" si="0"/>
        <v>0.97504655493482306</v>
      </c>
      <c r="F16" s="3">
        <v>8078</v>
      </c>
      <c r="G16" s="3">
        <v>7506</v>
      </c>
      <c r="H16" s="6">
        <f t="shared" si="1"/>
        <v>0.92919039366179745</v>
      </c>
      <c r="I16" s="7">
        <v>66291</v>
      </c>
      <c r="J16" s="28">
        <v>485109688.63999999</v>
      </c>
    </row>
    <row r="17" spans="2:10" x14ac:dyDescent="0.2">
      <c r="B17" s="3" t="s">
        <v>21</v>
      </c>
      <c r="C17" s="4">
        <v>2012</v>
      </c>
      <c r="D17" s="3">
        <v>1978</v>
      </c>
      <c r="E17" s="5">
        <f t="shared" si="0"/>
        <v>0.98310139165009935</v>
      </c>
      <c r="F17" s="3">
        <v>2857</v>
      </c>
      <c r="G17" s="3">
        <v>2786</v>
      </c>
      <c r="H17" s="6">
        <f t="shared" si="1"/>
        <v>0.97514875743787188</v>
      </c>
      <c r="I17" s="7">
        <v>24314</v>
      </c>
      <c r="J17" s="28">
        <v>217812823.88999999</v>
      </c>
    </row>
    <row r="18" spans="2:10" ht="15" x14ac:dyDescent="0.25">
      <c r="B18" s="24" t="s">
        <v>22</v>
      </c>
      <c r="C18" s="8">
        <f>SUM(C4:C17)</f>
        <v>53547</v>
      </c>
      <c r="D18" s="9">
        <f t="shared" ref="D18:G18" si="2">SUM(D4:D17)</f>
        <v>52486</v>
      </c>
      <c r="E18" s="10">
        <f t="shared" si="0"/>
        <v>0.98018563131454606</v>
      </c>
      <c r="F18" s="9">
        <f t="shared" si="2"/>
        <v>76501</v>
      </c>
      <c r="G18" s="9">
        <f t="shared" si="2"/>
        <v>68991</v>
      </c>
      <c r="H18" s="11">
        <f t="shared" si="1"/>
        <v>0.90183134860982206</v>
      </c>
      <c r="I18" s="12">
        <f>SUM(I4:I17)</f>
        <v>647784</v>
      </c>
      <c r="J18" s="25">
        <f>SUM(J4:J17)</f>
        <v>6154279509.2900009</v>
      </c>
    </row>
    <row r="19" spans="2:10" ht="15" x14ac:dyDescent="0.25">
      <c r="B19" s="24" t="s">
        <v>23</v>
      </c>
      <c r="C19" s="24"/>
      <c r="D19" s="24"/>
      <c r="E19" s="26">
        <f>AVERAGE(E4:E17)</f>
        <v>0.98264974458169463</v>
      </c>
      <c r="F19" s="24"/>
      <c r="G19" s="24"/>
      <c r="H19" s="26">
        <f>AVERAGE(H4:H17)</f>
        <v>0.94774090512850928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13 E15:E1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{5F096E8A-596D-4343-8064-4C8F2B10949B}</x14:id>
        </ext>
      </extLst>
    </cfRule>
  </conditionalFormatting>
  <conditionalFormatting sqref="H4:H13 H15:H17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{F774A4A6-3190-4E8E-91DD-84B6028D7EA4}</x14:id>
        </ext>
      </extLst>
    </cfRule>
  </conditionalFormatting>
  <conditionalFormatting sqref="H4:H13 H15:H17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{CC8E9337-746A-401B-A0DC-273B7E5967A4}</x14:id>
        </ext>
      </extLst>
    </cfRule>
  </conditionalFormatting>
  <conditionalFormatting sqref="E1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{0A72B7EE-1EE9-40D1-ABF9-61397F4E7165}</x14:id>
        </ext>
      </extLst>
    </cfRule>
  </conditionalFormatting>
  <conditionalFormatting sqref="H1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{19A03270-26A4-44EF-A358-C94870CA9419}</x14:id>
        </ext>
      </extLst>
    </cfRule>
  </conditionalFormatting>
  <conditionalFormatting sqref="H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{A96696C8-94B5-4648-9BD7-BC10C4C24B6F}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96E8A-596D-4343-8064-4C8F2B1094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E4:E13 E15:E17</xm:sqref>
        </x14:conditionalFormatting>
        <x14:conditionalFormatting xmlns:xm="http://schemas.microsoft.com/office/excel/2006/main">
          <x14:cfRule type="dataBar" id="{F774A4A6-3190-4E8E-91DD-84B6028D7E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H4:H13 H15:H17</xm:sqref>
        </x14:conditionalFormatting>
        <x14:conditionalFormatting xmlns:xm="http://schemas.microsoft.com/office/excel/2006/main">
          <x14:cfRule type="dataBar" id="{CC8E9337-746A-401B-A0DC-273B7E5967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H4:H13 H15:H17</xm:sqref>
        </x14:conditionalFormatting>
        <x14:conditionalFormatting xmlns:xm="http://schemas.microsoft.com/office/excel/2006/main">
          <x14:cfRule type="dataBar" id="{0A72B7EE-1EE9-40D1-ABF9-61397F4E71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19A03270-26A4-44EF-A358-C94870CA941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A96696C8-94B5-4648-9BD7-BC10C4C24B6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3EC404-7C04-4F0D-9578-39D145067D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22_5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cp:lastPrinted>2020-05-19T13:55:44Z</cp:lastPrinted>
  <dcterms:created xsi:type="dcterms:W3CDTF">2020-04-06T15:13:43Z</dcterms:created>
  <dcterms:modified xsi:type="dcterms:W3CDTF">2020-05-25T07:53:14Z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