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-120" yWindow="-120" windowWidth="29040" windowHeight="15840"/>
  </bookViews>
  <sheets>
    <sheet name="27_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E15" i="1"/>
  <c r="H5" i="1"/>
  <c r="H6" i="1"/>
  <c r="H7" i="1"/>
  <c r="H8" i="1"/>
  <c r="H9" i="1"/>
  <c r="H10" i="1"/>
  <c r="H11" i="1"/>
  <c r="H12" i="1"/>
  <c r="H13" i="1"/>
  <c r="H14" i="1"/>
  <c r="H16" i="1"/>
  <c r="H17" i="1"/>
  <c r="H4" i="1"/>
  <c r="C18" i="1"/>
  <c r="J18" i="1"/>
  <c r="I18" i="1"/>
  <c r="E17" i="1"/>
  <c r="E16" i="1"/>
  <c r="E14" i="1"/>
  <c r="E13" i="1"/>
  <c r="E12" i="1"/>
  <c r="E11" i="1"/>
  <c r="E10" i="1"/>
  <c r="E9" i="1"/>
  <c r="E8" i="1"/>
  <c r="E7" i="1"/>
  <c r="E6" i="1"/>
  <c r="E5" i="1"/>
  <c r="E4" i="1"/>
  <c r="G18" i="1"/>
  <c r="F18" i="1"/>
  <c r="D18" i="1"/>
  <c r="E19" i="1" l="1"/>
  <c r="H18" i="1"/>
  <c r="E18" i="1"/>
  <c r="H19" i="1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<sst xmlns="http://schemas.openxmlformats.org/spreadsheetml/2006/main" count="28" uniqueCount="28">
  <si>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</si>
  <si>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</si>
  <si>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</si>
  <si>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</si>
  <si>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</si>
  <si>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</si>
  <si>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</si>
  <si>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</si>
  <si>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</si>
  <si>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</si>
  <si>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</si>
  <si>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</si>
  <si>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</si>
  <si>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</si>
  <si>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</si>
  <si>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</si>
  <si>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</si>
  <si>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</si>
  <si>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</si>
  <si>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</si>
  <si>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</si>
  <si>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</si>
  <si>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</si>
  <si>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</si>
  <si>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</si>
  <si>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</si>
  <si>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27.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</si>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</sst>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J3" sqref="J3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27</v>
      </c>
    </row>
    <row r="4" spans="2:10" ht="15.75" customHeight="1" x14ac:dyDescent="0.2">
      <c r="B4" s="3" t="s">
        <v>8</v>
      </c>
      <c r="C4" s="4">
        <v>2992</v>
      </c>
      <c r="D4" s="27">
        <v>2955</v>
      </c>
      <c r="E4" s="5">
        <f>D4/C4</f>
        <v>0.98763368983957223</v>
      </c>
      <c r="F4" s="4">
        <v>4568</v>
      </c>
      <c r="G4" s="4">
        <v>4403</v>
      </c>
      <c r="H4" s="6">
        <f>G4/F4</f>
        <v>0.96387915936952717</v>
      </c>
      <c r="I4" s="25">
        <v>38304</v>
      </c>
      <c r="J4" s="30">
        <v>348348745.77999997</v>
      </c>
    </row>
    <row r="5" spans="2:10" ht="15" x14ac:dyDescent="0.2">
      <c r="B5" s="3" t="s">
        <v>9</v>
      </c>
      <c r="C5" s="4">
        <v>1480</v>
      </c>
      <c r="D5" s="27">
        <v>1460</v>
      </c>
      <c r="E5" s="5">
        <f t="shared" ref="E5:E18" si="0">D5/C5</f>
        <v>0.98648648648648651</v>
      </c>
      <c r="F5" s="4">
        <v>2314</v>
      </c>
      <c r="G5" s="4">
        <v>2240</v>
      </c>
      <c r="H5" s="6">
        <f t="shared" ref="H5:H18" si="1">G5/F5</f>
        <v>0.96802074330164223</v>
      </c>
      <c r="I5" s="25">
        <v>18743</v>
      </c>
      <c r="J5" s="30">
        <v>200748328.06999999</v>
      </c>
    </row>
    <row r="6" spans="2:10" ht="15" x14ac:dyDescent="0.2">
      <c r="B6" s="3" t="s">
        <v>10</v>
      </c>
      <c r="C6" s="4">
        <v>4873</v>
      </c>
      <c r="D6" s="27">
        <v>4766</v>
      </c>
      <c r="E6" s="5">
        <f t="shared" si="0"/>
        <v>0.97804227375333475</v>
      </c>
      <c r="F6" s="4">
        <v>7164</v>
      </c>
      <c r="G6" s="4">
        <v>6957</v>
      </c>
      <c r="H6" s="6">
        <f t="shared" si="1"/>
        <v>0.97110552763819091</v>
      </c>
      <c r="I6" s="25">
        <v>100823</v>
      </c>
      <c r="J6" s="30">
        <v>1034182765.91</v>
      </c>
    </row>
    <row r="7" spans="2:10" ht="15" x14ac:dyDescent="0.2">
      <c r="B7" s="3" t="s">
        <v>11</v>
      </c>
      <c r="C7" s="4">
        <v>2895</v>
      </c>
      <c r="D7" s="27">
        <v>2858</v>
      </c>
      <c r="E7" s="5">
        <f t="shared" si="0"/>
        <v>0.9872193436960276</v>
      </c>
      <c r="F7" s="4">
        <v>4621</v>
      </c>
      <c r="G7" s="4">
        <v>4563</v>
      </c>
      <c r="H7" s="6">
        <f t="shared" si="1"/>
        <v>0.98744860419822544</v>
      </c>
      <c r="I7" s="25">
        <v>42643</v>
      </c>
      <c r="J7" s="30">
        <v>427710586</v>
      </c>
    </row>
    <row r="8" spans="2:10" ht="15" x14ac:dyDescent="0.2">
      <c r="B8" s="3" t="s">
        <v>12</v>
      </c>
      <c r="C8" s="4">
        <v>2723</v>
      </c>
      <c r="D8" s="27">
        <v>2703</v>
      </c>
      <c r="E8" s="5">
        <f t="shared" si="0"/>
        <v>0.99265515975027541</v>
      </c>
      <c r="F8" s="4">
        <v>4374</v>
      </c>
      <c r="G8" s="4">
        <v>4277</v>
      </c>
      <c r="H8" s="6">
        <f t="shared" si="1"/>
        <v>0.9778235025148605</v>
      </c>
      <c r="I8" s="25">
        <v>51816</v>
      </c>
      <c r="J8" s="30">
        <v>417641660.10000002</v>
      </c>
    </row>
    <row r="9" spans="2:10" ht="15" x14ac:dyDescent="0.2">
      <c r="B9" s="3" t="s">
        <v>13</v>
      </c>
      <c r="C9" s="4">
        <v>2334</v>
      </c>
      <c r="D9" s="27">
        <v>2295</v>
      </c>
      <c r="E9" s="5">
        <f t="shared" si="0"/>
        <v>0.98329048843187661</v>
      </c>
      <c r="F9" s="4">
        <v>3608</v>
      </c>
      <c r="G9" s="4">
        <v>3547</v>
      </c>
      <c r="H9" s="6">
        <f t="shared" si="1"/>
        <v>0.98309312638580926</v>
      </c>
      <c r="I9" s="25">
        <v>19967</v>
      </c>
      <c r="J9" s="30">
        <v>295079214</v>
      </c>
    </row>
    <row r="10" spans="2:10" ht="15" x14ac:dyDescent="0.2">
      <c r="B10" s="3" t="s">
        <v>14</v>
      </c>
      <c r="C10" s="4">
        <v>1820</v>
      </c>
      <c r="D10" s="27">
        <v>1809</v>
      </c>
      <c r="E10" s="5">
        <f t="shared" si="0"/>
        <v>0.99395604395604398</v>
      </c>
      <c r="F10" s="4">
        <v>2899</v>
      </c>
      <c r="G10" s="4">
        <v>2847</v>
      </c>
      <c r="H10" s="6">
        <f t="shared" si="1"/>
        <v>0.98206278026905824</v>
      </c>
      <c r="I10" s="25">
        <v>30582</v>
      </c>
      <c r="J10" s="30">
        <v>247108668.06</v>
      </c>
    </row>
    <row r="11" spans="2:10" ht="15" x14ac:dyDescent="0.2">
      <c r="B11" s="3" t="s">
        <v>15</v>
      </c>
      <c r="C11" s="4">
        <v>2831</v>
      </c>
      <c r="D11" s="27">
        <v>2777</v>
      </c>
      <c r="E11" s="5">
        <f t="shared" si="0"/>
        <v>0.98092546803249736</v>
      </c>
      <c r="F11" s="4">
        <v>4350</v>
      </c>
      <c r="G11" s="4">
        <v>4301</v>
      </c>
      <c r="H11" s="6">
        <f t="shared" si="1"/>
        <v>0.98873563218390803</v>
      </c>
      <c r="I11" s="25">
        <v>38125</v>
      </c>
      <c r="J11" s="30">
        <v>300357470</v>
      </c>
    </row>
    <row r="12" spans="2:10" s="20" customFormat="1" ht="15" x14ac:dyDescent="0.2">
      <c r="B12" s="17" t="s">
        <v>16</v>
      </c>
      <c r="C12" s="16">
        <v>14193</v>
      </c>
      <c r="D12" s="28">
        <v>13920</v>
      </c>
      <c r="E12" s="18">
        <f t="shared" si="0"/>
        <v>0.98076516592686536</v>
      </c>
      <c r="F12" s="16">
        <v>22254</v>
      </c>
      <c r="G12" s="16">
        <v>18282</v>
      </c>
      <c r="H12" s="19">
        <f t="shared" si="1"/>
        <v>0.82151523321650044</v>
      </c>
      <c r="I12" s="26">
        <v>202210</v>
      </c>
      <c r="J12" s="30">
        <v>1918682832.5</v>
      </c>
    </row>
    <row r="13" spans="2:10" ht="15" x14ac:dyDescent="0.2">
      <c r="B13" s="3" t="s">
        <v>17</v>
      </c>
      <c r="C13" s="4">
        <v>6444</v>
      </c>
      <c r="D13" s="27">
        <v>6386</v>
      </c>
      <c r="E13" s="5">
        <f t="shared" si="0"/>
        <v>0.99099937926753567</v>
      </c>
      <c r="F13" s="4">
        <v>9992</v>
      </c>
      <c r="G13" s="4">
        <v>9639</v>
      </c>
      <c r="H13" s="6">
        <f t="shared" si="1"/>
        <v>0.96467173738991197</v>
      </c>
      <c r="I13" s="25">
        <v>63311</v>
      </c>
      <c r="J13" s="30">
        <v>656007613.53999996</v>
      </c>
    </row>
    <row r="14" spans="2:10" ht="15" x14ac:dyDescent="0.2">
      <c r="B14" s="3" t="s">
        <v>18</v>
      </c>
      <c r="C14" s="4">
        <v>2365</v>
      </c>
      <c r="D14" s="27">
        <v>2314</v>
      </c>
      <c r="E14" s="5">
        <f t="shared" si="0"/>
        <v>0.97843551797040174</v>
      </c>
      <c r="F14" s="4">
        <v>3529</v>
      </c>
      <c r="G14" s="4">
        <v>3454</v>
      </c>
      <c r="H14" s="6">
        <f t="shared" si="1"/>
        <v>0.97874752054406344</v>
      </c>
      <c r="I14" s="25">
        <v>41698</v>
      </c>
      <c r="J14" s="30">
        <v>380979796</v>
      </c>
    </row>
    <row r="15" spans="2:10" ht="15" x14ac:dyDescent="0.2">
      <c r="B15" s="3" t="s">
        <v>19</v>
      </c>
      <c r="C15" s="4">
        <v>1930</v>
      </c>
      <c r="D15" s="27">
        <v>1888</v>
      </c>
      <c r="E15" s="5">
        <f>D15/C15</f>
        <v>0.97823834196891191</v>
      </c>
      <c r="F15" s="4">
        <v>3081</v>
      </c>
      <c r="G15" s="4">
        <v>3007</v>
      </c>
      <c r="H15" s="6">
        <f>G15/F15</f>
        <v>0.97598182408308987</v>
      </c>
      <c r="I15" s="25">
        <v>47053</v>
      </c>
      <c r="J15" s="30">
        <v>366309098</v>
      </c>
    </row>
    <row r="16" spans="2:10" ht="15" x14ac:dyDescent="0.2">
      <c r="B16" s="3" t="s">
        <v>20</v>
      </c>
      <c r="C16" s="4">
        <v>5462</v>
      </c>
      <c r="D16" s="27">
        <v>5331</v>
      </c>
      <c r="E16" s="5">
        <f t="shared" si="0"/>
        <v>0.97601611131453681</v>
      </c>
      <c r="F16" s="4">
        <v>8854</v>
      </c>
      <c r="G16" s="4">
        <v>8552</v>
      </c>
      <c r="H16" s="6">
        <f t="shared" si="1"/>
        <v>0.96589112265642652</v>
      </c>
      <c r="I16" s="25">
        <v>77248</v>
      </c>
      <c r="J16" s="30">
        <v>556153057.63999999</v>
      </c>
    </row>
    <row r="17" spans="2:10" ht="15" x14ac:dyDescent="0.2">
      <c r="B17" s="3" t="s">
        <v>21</v>
      </c>
      <c r="C17" s="4">
        <v>2041</v>
      </c>
      <c r="D17" s="27">
        <v>2006</v>
      </c>
      <c r="E17" s="5">
        <f t="shared" si="0"/>
        <v>0.98285154336109748</v>
      </c>
      <c r="F17" s="4">
        <v>3146</v>
      </c>
      <c r="G17" s="4">
        <v>3096</v>
      </c>
      <c r="H17" s="6">
        <f t="shared" si="1"/>
        <v>0.98410680228862046</v>
      </c>
      <c r="I17" s="25">
        <v>27337</v>
      </c>
      <c r="J17" s="30">
        <v>264112605.88999999</v>
      </c>
    </row>
    <row r="18" spans="2:10" ht="15" x14ac:dyDescent="0.25">
      <c r="B18" s="22" t="s">
        <v>22</v>
      </c>
      <c r="C18" s="7">
        <f>SUM(C4:C17)</f>
        <v>54383</v>
      </c>
      <c r="D18" s="29">
        <f t="shared" ref="D18:G18" si="2">SUM(D4:D17)</f>
        <v>53468</v>
      </c>
      <c r="E18" s="8">
        <f t="shared" si="0"/>
        <v>0.98317488921170215</v>
      </c>
      <c r="F18" s="7">
        <f t="shared" si="2"/>
        <v>84754</v>
      </c>
      <c r="G18" s="7">
        <f t="shared" si="2"/>
        <v>79165</v>
      </c>
      <c r="H18" s="9">
        <f t="shared" si="1"/>
        <v>0.93405620973641357</v>
      </c>
      <c r="I18" s="23">
        <f>SUM(I4:I17)</f>
        <v>799860</v>
      </c>
      <c r="J18" s="23">
        <f>SUM(J4:J17)</f>
        <v>7413422441.4900007</v>
      </c>
    </row>
    <row r="19" spans="2:10" ht="15" x14ac:dyDescent="0.25">
      <c r="B19" s="22" t="s">
        <v>23</v>
      </c>
      <c r="C19" s="22"/>
      <c r="D19" s="22"/>
      <c r="E19" s="24">
        <f>AVERAGE(E4:E17)</f>
        <v>0.98410821526824732</v>
      </c>
      <c r="F19" s="22"/>
      <c r="G19" s="22"/>
      <c r="H19" s="24">
        <f>AVERAGE(H4:H17)</f>
        <v>0.96522023685998815</v>
      </c>
      <c r="I19" s="10"/>
      <c r="J19" s="10"/>
    </row>
    <row r="20" spans="2:10" x14ac:dyDescent="0.2">
      <c r="B20" s="11" t="s">
        <v>24</v>
      </c>
      <c r="C20" s="12"/>
    </row>
    <row r="21" spans="2:10" x14ac:dyDescent="0.2">
      <c r="B21" s="11" t="s">
        <v>25</v>
      </c>
    </row>
    <row r="25" spans="2:10" x14ac:dyDescent="0.2">
      <c r="C25" s="13"/>
    </row>
    <row r="26" spans="2:10" x14ac:dyDescent="0.2">
      <c r="C26" s="14"/>
    </row>
    <row r="27" spans="2:10" x14ac:dyDescent="0.2">
      <c r="C27" s="14"/>
    </row>
    <row r="28" spans="2:10" x14ac:dyDescent="0.2">
      <c r="C28" s="14"/>
    </row>
    <row r="29" spans="2:10" x14ac:dyDescent="0.2">
      <c r="C29" s="14"/>
    </row>
    <row r="30" spans="2:10" x14ac:dyDescent="0.2">
      <c r="C30" s="14"/>
    </row>
    <row r="31" spans="2:10" x14ac:dyDescent="0.2">
      <c r="C31" s="14"/>
    </row>
    <row r="32" spans="2:10" x14ac:dyDescent="0.2">
      <c r="C32" s="14"/>
    </row>
    <row r="33" spans="3:3" x14ac:dyDescent="0.2">
      <c r="C33" s="13"/>
    </row>
    <row r="34" spans="3:3" x14ac:dyDescent="0.2">
      <c r="C34" s="13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3"/>
    </row>
    <row r="40" spans="3:3" x14ac:dyDescent="0.2">
      <c r="C40" s="15"/>
    </row>
    <row r="41" spans="3:3" x14ac:dyDescent="0.2">
      <c r="C41" s="15"/>
    </row>
    <row r="42" spans="3:3" x14ac:dyDescent="0.2">
      <c r="C42" s="15"/>
    </row>
    <row r="43" spans="3:3" x14ac:dyDescent="0.2">
      <c r="C43" s="15"/>
    </row>
    <row r="44" spans="3:3" x14ac:dyDescent="0.2">
      <c r="C44" s="15"/>
    </row>
    <row r="45" spans="3:3" x14ac:dyDescent="0.2">
      <c r="C45" s="15"/>
    </row>
  </sheetData>
  <conditionalFormatting sqref="E4:E1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{597CB0BC-24E2-4D80-811B-8B7CA1D9BC15}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{A0CE201E-BC83-46CE-8BE1-E8CDA764A791}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{4FDDE64F-9033-42E8-86DF-8670B2B0210F}</x14:id>
        </ext>
      </extLst>
    </cfRule>
  </conditionalFormatting>
  <pageMargins left="0.7" right="0.7" top="0.78740157499999996" bottom="0.78740157499999996" header="0.3" footer="0.3"/>
  <pageSetup paperSize="9" scale="74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7CB0BC-24E2-4D80-811B-8B7CA1D9BC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A0CE201E-BC83-46CE-8BE1-E8CDA764A79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4FDDE64F-9033-42E8-86DF-8670B2B0210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EC404-7C04-4F0D-9578-39D145067D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27_5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cp:lastPrinted>2020-05-27T13:51:59Z</cp:lastPrinted>
  <dcterms:created xsi:type="dcterms:W3CDTF">2020-04-06T15:13:43Z</dcterms:created>
  <dcterms:modified xsi:type="dcterms:W3CDTF">2020-05-28T07:22:16Z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