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O:\sd_0498\03 ohrožené děti\1výzva - OD\"/>
    </mc:Choice>
  </mc:AlternateContent>
  <xr:revisionPtr revIDLastSave="0" documentId="13_ncr:1_{0AFF6D03-30DA-4DD5-BEE7-FDFE5AA9B27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odrobný" sheetId="2" r:id="rId1"/>
    <sheet name="sumář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8" i="2" l="1"/>
  <c r="J88" i="2" s="1"/>
  <c r="G8" i="2"/>
  <c r="C31" i="1"/>
  <c r="C30" i="1"/>
  <c r="C29" i="1"/>
  <c r="G79" i="2"/>
  <c r="L79" i="2" s="1"/>
  <c r="G84" i="2"/>
  <c r="C27" i="1" s="1"/>
  <c r="G69" i="2"/>
  <c r="C8" i="1"/>
  <c r="L88" i="2"/>
  <c r="J79" i="2"/>
  <c r="L74" i="2"/>
  <c r="J74" i="2"/>
  <c r="L64" i="2"/>
  <c r="I64" i="2"/>
  <c r="K53" i="2"/>
  <c r="I53" i="2"/>
  <c r="K48" i="2"/>
  <c r="J48" i="2"/>
  <c r="K43" i="2"/>
  <c r="J43" i="2"/>
  <c r="K38" i="2"/>
  <c r="J38" i="2"/>
  <c r="K28" i="2"/>
  <c r="J28" i="2"/>
  <c r="K23" i="2"/>
  <c r="J23" i="2"/>
  <c r="K14" i="2"/>
  <c r="I14" i="2"/>
  <c r="G94" i="2" l="1"/>
  <c r="G92" i="2" s="1"/>
  <c r="C7" i="1"/>
  <c r="G11" i="2"/>
  <c r="G12" i="2"/>
  <c r="G15" i="2"/>
  <c r="G16" i="2"/>
  <c r="G14" i="2" s="1"/>
  <c r="G17" i="2"/>
  <c r="G18" i="2"/>
  <c r="G19" i="2"/>
  <c r="G20" i="2"/>
  <c r="G21" i="2"/>
  <c r="G24" i="2"/>
  <c r="G25" i="2"/>
  <c r="G26" i="2"/>
  <c r="G27" i="2"/>
  <c r="G29" i="2"/>
  <c r="G30" i="2"/>
  <c r="G31" i="2"/>
  <c r="G32" i="2"/>
  <c r="G34" i="2"/>
  <c r="G35" i="2"/>
  <c r="G36" i="2"/>
  <c r="G37" i="2"/>
  <c r="G39" i="2"/>
  <c r="G40" i="2"/>
  <c r="G41" i="2"/>
  <c r="G44" i="2"/>
  <c r="G43" i="2" s="1"/>
  <c r="G45" i="2"/>
  <c r="G46" i="2"/>
  <c r="G47" i="2"/>
  <c r="G49" i="2"/>
  <c r="G48" i="2" s="1"/>
  <c r="G50" i="2"/>
  <c r="G51" i="2"/>
  <c r="G54" i="2"/>
  <c r="G55" i="2"/>
  <c r="G56" i="2"/>
  <c r="G57" i="2"/>
  <c r="G58" i="2"/>
  <c r="G59" i="2"/>
  <c r="G60" i="2"/>
  <c r="G61" i="2"/>
  <c r="G65" i="2"/>
  <c r="G66" i="2"/>
  <c r="G67" i="2"/>
  <c r="G70" i="2"/>
  <c r="G71" i="2"/>
  <c r="G72" i="2"/>
  <c r="G73" i="2"/>
  <c r="G75" i="2"/>
  <c r="G76" i="2"/>
  <c r="G77" i="2"/>
  <c r="G78" i="2"/>
  <c r="G80" i="2"/>
  <c r="G81" i="2"/>
  <c r="G82" i="2"/>
  <c r="G83" i="2"/>
  <c r="G89" i="2"/>
  <c r="G90" i="2"/>
  <c r="G91" i="2"/>
  <c r="K8" i="2" l="1"/>
  <c r="I8" i="2"/>
  <c r="I4" i="2" s="1"/>
  <c r="G7" i="2"/>
  <c r="G6" i="2" s="1"/>
  <c r="G33" i="2"/>
  <c r="G23" i="2"/>
  <c r="G53" i="2"/>
  <c r="G52" i="2" s="1"/>
  <c r="G74" i="2"/>
  <c r="G13" i="2"/>
  <c r="G64" i="2"/>
  <c r="G63" i="2" s="1"/>
  <c r="G38" i="2"/>
  <c r="G28" i="2"/>
  <c r="L69" i="2" l="1"/>
  <c r="J69" i="2"/>
  <c r="K33" i="2"/>
  <c r="J33" i="2"/>
  <c r="J4" i="2" s="1"/>
  <c r="G22" i="2"/>
  <c r="G5" i="2" s="1"/>
  <c r="C4" i="1" s="1"/>
  <c r="G68" i="2"/>
  <c r="G62" i="2" s="1"/>
  <c r="G42" i="2"/>
  <c r="G4" i="2" l="1"/>
  <c r="G3" i="2" l="1"/>
  <c r="C2" i="1" s="1"/>
  <c r="C3" i="1"/>
  <c r="C28" i="1" l="1"/>
  <c r="C26" i="1"/>
  <c r="C17" i="1"/>
  <c r="C12" i="1"/>
  <c r="C16" i="1"/>
  <c r="C9" i="1"/>
  <c r="C11" i="1"/>
  <c r="C24" i="1"/>
  <c r="C14" i="1"/>
  <c r="C22" i="1"/>
  <c r="C13" i="1"/>
  <c r="C25" i="1"/>
  <c r="C23" i="1" l="1"/>
  <c r="C21" i="1"/>
  <c r="C15" i="1"/>
  <c r="C6" i="1"/>
  <c r="C10" i="1"/>
  <c r="L4" i="2" l="1"/>
  <c r="C20" i="1"/>
  <c r="C5" i="1"/>
  <c r="C18" i="1" l="1"/>
  <c r="C19" i="1" l="1"/>
  <c r="K4" i="2" l="1"/>
  <c r="L3" i="2" l="1"/>
  <c r="J3" i="2"/>
  <c r="J1" i="2" s="1"/>
  <c r="K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Kazdová Marcela Ing. (MPSV)</author>
  </authors>
  <commentList>
    <comment ref="C9" authorId="0" shapeId="0" xr:uid="{9FE1D2F9-445D-4C8A-8B6D-96943E6B5DDC}">
      <text>
        <r>
          <rPr>
            <sz val="9"/>
            <color indexed="81"/>
            <rFont val="Tahoma"/>
            <family val="2"/>
            <charset val="238"/>
          </rPr>
          <t xml:space="preserve">Podrobněji viz kap. 4.1 ve Specifických pravidlech.
</t>
        </r>
      </text>
    </comment>
    <comment ref="B10" authorId="0" shapeId="0" xr:uid="{DFC6D188-F72F-4214-9C9F-98EADA2F038C}">
      <text>
        <r>
          <rPr>
            <sz val="9"/>
            <color indexed="81"/>
            <rFont val="Tahoma"/>
            <family val="2"/>
            <charset val="238"/>
          </rPr>
          <t>V případě potřeby je možné u všech kapitol vkládat pod poslední číslovaný řádek další řádky. Nevyužité řádky neodmazávejte, nechte je nevyplněné.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export</author>
  </authors>
  <commentList>
    <comment ref="A1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Kod</t>
        </r>
      </text>
    </comment>
    <comment ref="B1" authorId="0" shapeId="0" xr:uid="{00000000-0006-0000-0000-000002000000}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Nazev</t>
        </r>
      </text>
    </comment>
    <comment ref="D1" authorId="0" shapeId="0" xr:uid="{00000000-0006-0000-0000-000010000000}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Procento</t>
        </r>
      </text>
    </comment>
  </commentList>
</comments>
</file>

<file path=xl/sharedStrings.xml><?xml version="1.0" encoding="utf-8"?>
<sst xmlns="http://schemas.openxmlformats.org/spreadsheetml/2006/main" count="166" uniqueCount="117">
  <si>
    <t>Kód</t>
  </si>
  <si>
    <t>Název</t>
  </si>
  <si>
    <t>1</t>
  </si>
  <si>
    <t>Celkové výdaje</t>
  </si>
  <si>
    <t>1.1</t>
  </si>
  <si>
    <t>Celkové způsobilé výdaje</t>
  </si>
  <si>
    <t>1.1.1</t>
  </si>
  <si>
    <t>1.1.1.1</t>
  </si>
  <si>
    <t>1.1.1.1.1</t>
  </si>
  <si>
    <t>1.1.1.1.2</t>
  </si>
  <si>
    <t>1.1.1.2</t>
  </si>
  <si>
    <t>1.1.1.3</t>
  </si>
  <si>
    <t>1.1.1.3.1</t>
  </si>
  <si>
    <t>Příprava a realizace zadávacích a výběrových řízení</t>
  </si>
  <si>
    <t>1.1.1.4</t>
  </si>
  <si>
    <t>Nezpůsobilé výdaje</t>
  </si>
  <si>
    <r>
      <t xml:space="preserve">Nákup pozemků a staveb </t>
    </r>
    <r>
      <rPr>
        <sz val="11"/>
        <color rgb="FFFF0000"/>
        <rFont val="Calibri"/>
        <family val="2"/>
        <charset val="238"/>
      </rPr>
      <t>- investiční výdaj</t>
    </r>
  </si>
  <si>
    <r>
      <t xml:space="preserve">Stavby, stavební práce </t>
    </r>
    <r>
      <rPr>
        <sz val="11"/>
        <color rgb="FFFF0000"/>
        <rFont val="Calibri"/>
        <family val="2"/>
        <charset val="238"/>
      </rPr>
      <t>- investiční výdaj</t>
    </r>
  </si>
  <si>
    <t>1.1.1.4.1</t>
  </si>
  <si>
    <t>1.2</t>
  </si>
  <si>
    <t>Celkové způsobilé výdaje - investiční</t>
  </si>
  <si>
    <t>Celkové způsobilé výdaje - neinvestiční</t>
  </si>
  <si>
    <t>1.1.2</t>
  </si>
  <si>
    <t>1.1.2.1</t>
  </si>
  <si>
    <t>1.1.2.2</t>
  </si>
  <si>
    <t>1.1.2.1.1</t>
  </si>
  <si>
    <t>1.1.2.2.1</t>
  </si>
  <si>
    <t>1.1.2.2.2</t>
  </si>
  <si>
    <t xml:space="preserve">Povinná publicita </t>
  </si>
  <si>
    <t>1.1.1.1.1.1</t>
  </si>
  <si>
    <t>1.1.1.2.1</t>
  </si>
  <si>
    <t>1.1.1.2.2</t>
  </si>
  <si>
    <t>1.1.1.1.2.1</t>
  </si>
  <si>
    <r>
      <t xml:space="preserve">Projektová dokumentace </t>
    </r>
    <r>
      <rPr>
        <sz val="11"/>
        <color rgb="FFFF0000"/>
        <rFont val="Calibri"/>
        <family val="2"/>
        <charset val="238"/>
      </rPr>
      <t>(např. EIA, DUR, DOZU, DSP, DOS, DPS, ad.)</t>
    </r>
  </si>
  <si>
    <r>
      <t xml:space="preserve">Stavební práce a nemovitosti - hlavní výdaje </t>
    </r>
    <r>
      <rPr>
        <sz val="11"/>
        <color rgb="FFFF0000"/>
        <rFont val="Calibri"/>
        <family val="2"/>
        <charset val="238"/>
      </rPr>
      <t>- investiční výdaj</t>
    </r>
  </si>
  <si>
    <t>Další posudky (odborné a znalecké posudky, statik, apod.)</t>
  </si>
  <si>
    <t>Inženýrská činnost</t>
  </si>
  <si>
    <t>Technický dozor investora</t>
  </si>
  <si>
    <t>Autorský dozor</t>
  </si>
  <si>
    <t>Koordinátor BOZP</t>
  </si>
  <si>
    <r>
      <t>Projektová dokumentace - vedlejší výdaj</t>
    </r>
    <r>
      <rPr>
        <sz val="11"/>
        <color rgb="FFFF0000"/>
        <rFont val="Calibri"/>
        <family val="2"/>
        <charset val="238"/>
      </rPr>
      <t xml:space="preserve"> - investiční výdaj</t>
    </r>
  </si>
  <si>
    <t>Studie proveditelnosti</t>
  </si>
  <si>
    <t>Podrobný položkový rozpočet</t>
  </si>
  <si>
    <t>měrná jednotka</t>
  </si>
  <si>
    <t>jednotková cena</t>
  </si>
  <si>
    <t>počet kusů</t>
  </si>
  <si>
    <t>hlavní výdaje</t>
  </si>
  <si>
    <t>vedlejší výdaje</t>
  </si>
  <si>
    <t>investiční výdaje</t>
  </si>
  <si>
    <t>neinvestiční výdaje</t>
  </si>
  <si>
    <r>
      <rPr>
        <b/>
        <sz val="11"/>
        <color rgb="FF0070C0"/>
        <rFont val="Calibri"/>
        <family val="2"/>
        <charset val="238"/>
      </rPr>
      <t xml:space="preserve">Nákup pozemků a staveb </t>
    </r>
    <r>
      <rPr>
        <b/>
        <sz val="11"/>
        <color theme="5" tint="-0.499984740745262"/>
        <rFont val="Calibri"/>
        <family val="2"/>
        <charset val="238"/>
      </rPr>
      <t>- investiční výdaj</t>
    </r>
  </si>
  <si>
    <t>1.1.1.1.1.1.1</t>
  </si>
  <si>
    <t>1.1.1.1.1.1.2</t>
  </si>
  <si>
    <r>
      <t xml:space="preserve">Stavby, stavební práce </t>
    </r>
    <r>
      <rPr>
        <b/>
        <sz val="11"/>
        <color theme="5" tint="-0.499984740745262"/>
        <rFont val="Calibri"/>
        <family val="2"/>
        <charset val="238"/>
      </rPr>
      <t>- investiční výdaj</t>
    </r>
  </si>
  <si>
    <t>1.1.1.1.2.1.1</t>
  </si>
  <si>
    <t>1.1.1.1.2.1.2</t>
  </si>
  <si>
    <t>1.1.1.1.2.1.3</t>
  </si>
  <si>
    <t>1.1.1.2.1.1</t>
  </si>
  <si>
    <t>1.1.1.2.1.2</t>
  </si>
  <si>
    <t>1.1.1.2.2.1</t>
  </si>
  <si>
    <t>1.1.1.2.2.2</t>
  </si>
  <si>
    <t>1.1.1.3.1.1</t>
  </si>
  <si>
    <t>1.1.1.4.1.1</t>
  </si>
  <si>
    <t>1.1.1.4.1.2</t>
  </si>
  <si>
    <r>
      <t xml:space="preserve">Celkové způsobilé výdaje </t>
    </r>
    <r>
      <rPr>
        <b/>
        <sz val="11"/>
        <color rgb="FF7030A0"/>
        <rFont val="Calibri"/>
        <family val="2"/>
        <charset val="238"/>
      </rPr>
      <t>- neinvestiční</t>
    </r>
  </si>
  <si>
    <t>1.1.2.1.1.1</t>
  </si>
  <si>
    <t>1.1.2.1.1.2</t>
  </si>
  <si>
    <t>1.1.2.2.1.1</t>
  </si>
  <si>
    <t>1.1.2.2.1.2</t>
  </si>
  <si>
    <t>1.1.2.2.2.1</t>
  </si>
  <si>
    <t>1.1.2.2.2.2</t>
  </si>
  <si>
    <r>
      <t>Zabezpečení výstavby- vedlejší výdaje</t>
    </r>
    <r>
      <rPr>
        <b/>
        <sz val="11"/>
        <color theme="5" tint="-0.499984740745262"/>
        <rFont val="Calibri"/>
        <family val="2"/>
        <charset val="238"/>
      </rPr>
      <t xml:space="preserve"> - investiční výdaj</t>
    </r>
  </si>
  <si>
    <t xml:space="preserve">Studie proveditelnosti </t>
  </si>
  <si>
    <t xml:space="preserve">Příprava a realizace zadávacích a výběrových řízení </t>
  </si>
  <si>
    <t>Projektová dokumetace- vedlejší výdaj - investiční výdaj</t>
  </si>
  <si>
    <t>DPH</t>
  </si>
  <si>
    <t>celková cena bez DPH</t>
  </si>
  <si>
    <t>Cena bez DPH</t>
  </si>
  <si>
    <t>Rozpad CZV</t>
  </si>
  <si>
    <t>Nákup bytové jednotky</t>
  </si>
  <si>
    <t>Stavební práce (stavební úpravy vnitřních prostor bytové jednotky)</t>
  </si>
  <si>
    <t xml:space="preserve">Nákup bytové jednotky </t>
  </si>
  <si>
    <t>1.1.1.2.3</t>
  </si>
  <si>
    <t>1.1.1.2.4</t>
  </si>
  <si>
    <t>1.1.1.3.2</t>
  </si>
  <si>
    <t>Pořízení dlouhodobého hmotného majetku</t>
  </si>
  <si>
    <r>
      <t>Pořízení dlouhodobého hmotného majetku (mimo stavbu)</t>
    </r>
    <r>
      <rPr>
        <sz val="11"/>
        <color rgb="FFFF0000"/>
        <rFont val="Calibri"/>
        <family val="2"/>
        <charset val="238"/>
      </rPr>
      <t xml:space="preserve"> </t>
    </r>
    <r>
      <rPr>
        <sz val="11"/>
        <color theme="1"/>
        <rFont val="Calibri"/>
        <family val="2"/>
        <charset val="238"/>
      </rPr>
      <t>- hlavní výdaj</t>
    </r>
    <r>
      <rPr>
        <sz val="11"/>
        <color rgb="FFFF0000"/>
        <rFont val="Calibri"/>
        <family val="2"/>
        <charset val="238"/>
      </rPr>
      <t xml:space="preserve"> - investiční výdaj</t>
    </r>
  </si>
  <si>
    <r>
      <t>Zabezpečení výstavby</t>
    </r>
    <r>
      <rPr>
        <sz val="11"/>
        <color rgb="FFFF0000"/>
        <rFont val="Calibri"/>
        <family val="2"/>
        <charset val="238"/>
      </rPr>
      <t xml:space="preserve"> </t>
    </r>
    <r>
      <rPr>
        <sz val="11"/>
        <color theme="1"/>
        <rFont val="Calibri"/>
        <family val="2"/>
        <charset val="238"/>
      </rPr>
      <t>- vedlejší výdaje</t>
    </r>
    <r>
      <rPr>
        <sz val="11"/>
        <rFont val="Calibri"/>
        <family val="2"/>
        <charset val="238"/>
      </rPr>
      <t xml:space="preserve"> </t>
    </r>
    <r>
      <rPr>
        <sz val="11"/>
        <color rgb="FFFF0000"/>
        <rFont val="Calibri"/>
        <family val="2"/>
        <charset val="238"/>
      </rPr>
      <t>- investiční výdaj</t>
    </r>
  </si>
  <si>
    <r>
      <t xml:space="preserve">Pořízení drobného hmotného majetku - hlavní výdaj </t>
    </r>
    <r>
      <rPr>
        <sz val="11"/>
        <color rgb="FFFF0000"/>
        <rFont val="Calibri"/>
        <family val="2"/>
        <charset val="238"/>
      </rPr>
      <t>- neinvestiční výdaj</t>
    </r>
  </si>
  <si>
    <t>Pořízení drobného hmotného majetku</t>
  </si>
  <si>
    <r>
      <t xml:space="preserve">Nákup služeb - vedlejší výdaje </t>
    </r>
    <r>
      <rPr>
        <sz val="11"/>
        <color rgb="FFFF0000"/>
        <rFont val="Calibri"/>
        <family val="2"/>
        <charset val="238"/>
      </rPr>
      <t>- neinvestiční výdaj</t>
    </r>
  </si>
  <si>
    <t>Poradenská činnost při přípravě a realizaci projektu</t>
  </si>
  <si>
    <t>Znalecký posudek pro odhad ceny nemovitosti</t>
  </si>
  <si>
    <t>1.1.2.2.3</t>
  </si>
  <si>
    <t>1.1.2.2.4</t>
  </si>
  <si>
    <t>1.1.2.2.5</t>
  </si>
  <si>
    <t>1.2.1</t>
  </si>
  <si>
    <t>1.2.2</t>
  </si>
  <si>
    <t>Další nezpůsobilé výdaje</t>
  </si>
  <si>
    <t>1.1.1.2.3.1</t>
  </si>
  <si>
    <t>1.1.1.2.3.2</t>
  </si>
  <si>
    <t>1.1.1.2.4.1</t>
  </si>
  <si>
    <t>1.1.1.2.4.2</t>
  </si>
  <si>
    <t>1.1.1.3.2.1</t>
  </si>
  <si>
    <r>
      <t>Pořízení dlouhodobého hmotného majetku (mimo stavbu) - hlavní výdaj</t>
    </r>
    <r>
      <rPr>
        <b/>
        <sz val="11"/>
        <color rgb="FFFF0000"/>
        <rFont val="Calibri"/>
        <family val="2"/>
        <charset val="238"/>
      </rPr>
      <t xml:space="preserve"> </t>
    </r>
    <r>
      <rPr>
        <b/>
        <sz val="11"/>
        <color theme="5" tint="-0.499984740745262"/>
        <rFont val="Calibri"/>
        <family val="2"/>
        <charset val="238"/>
      </rPr>
      <t>- investiční výdaj</t>
    </r>
  </si>
  <si>
    <r>
      <t xml:space="preserve">Pořízení drobného hmotného majetku - hlavní výdaj </t>
    </r>
    <r>
      <rPr>
        <b/>
        <sz val="11"/>
        <color rgb="FF7030A0"/>
        <rFont val="Calibri"/>
        <family val="2"/>
        <charset val="238"/>
      </rPr>
      <t>- neinvestiční výdaj</t>
    </r>
  </si>
  <si>
    <r>
      <t xml:space="preserve">Nákup služeb - vedlejší výdaje </t>
    </r>
    <r>
      <rPr>
        <sz val="11"/>
        <color rgb="FF7030A0"/>
        <rFont val="Calibri"/>
        <family val="2"/>
        <charset val="238"/>
      </rPr>
      <t>- neinvestiční výdaj</t>
    </r>
  </si>
  <si>
    <t>1.1.2.2.3.1</t>
  </si>
  <si>
    <t>1.1.2.2.3.2</t>
  </si>
  <si>
    <t>1.1.2.2.4.1</t>
  </si>
  <si>
    <t>1.1.2.2.4.2</t>
  </si>
  <si>
    <t>1.1.2.2.5.1</t>
  </si>
  <si>
    <t>1.1.2.2.5.2</t>
  </si>
  <si>
    <t>1.2.2.1</t>
  </si>
  <si>
    <t>1.2.2.2</t>
  </si>
  <si>
    <r>
      <t>Projektová dokumentace</t>
    </r>
    <r>
      <rPr>
        <sz val="11"/>
        <color rgb="FFFF0000"/>
        <rFont val="Calibri"/>
        <family val="2"/>
        <charset val="238"/>
      </rPr>
      <t xml:space="preserve"> </t>
    </r>
    <r>
      <rPr>
        <sz val="11"/>
        <color rgb="FF0070C0"/>
        <rFont val="Calibri"/>
        <family val="2"/>
        <charset val="238"/>
      </rPr>
      <t>(např. EIA, DUR, DOZU, DSP, DOS, DPS, ad.)</t>
    </r>
  </si>
  <si>
    <r>
      <rPr>
        <b/>
        <sz val="11"/>
        <color rgb="FF0070C0"/>
        <rFont val="Calibri"/>
        <family val="2"/>
        <charset val="238"/>
      </rPr>
      <t xml:space="preserve">Stavební práce a nemovitosti - </t>
    </r>
    <r>
      <rPr>
        <b/>
        <sz val="11"/>
        <color rgb="FFFF0000"/>
        <rFont val="Calibri"/>
        <family val="2"/>
        <charset val="238"/>
      </rPr>
      <t>hlavní výdaje</t>
    </r>
    <r>
      <rPr>
        <b/>
        <sz val="11"/>
        <color theme="5" tint="-0.499984740745262"/>
        <rFont val="Calibri"/>
        <family val="2"/>
        <charset val="238"/>
      </rPr>
      <t xml:space="preserve"> - investiční výdaj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</si>
</sst>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24" x14ac:knownFonts="1">
    <font>
      <sz val="11"/>
      <name val="Calibri"/>
    </font>
    <font>
      <b/>
      <sz val="11"/>
      <name val="Calibri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11"/>
      <color rgb="FFFF0000"/>
      <name val="Calibri"/>
      <family val="2"/>
      <charset val="238"/>
    </font>
    <font>
      <sz val="11"/>
      <name val="Calibri"/>
      <family val="2"/>
      <charset val="238"/>
    </font>
    <font>
      <sz val="8"/>
      <name val="Calibri"/>
      <family val="2"/>
      <charset val="238"/>
    </font>
    <font>
      <sz val="11"/>
      <color theme="4"/>
      <name val="Calibri"/>
      <family val="2"/>
      <charset val="238"/>
    </font>
    <font>
      <sz val="11"/>
      <color theme="7"/>
      <name val="Calibri"/>
      <family val="2"/>
      <charset val="238"/>
    </font>
    <font>
      <b/>
      <sz val="14"/>
      <name val="Calibri"/>
      <family val="2"/>
      <charset val="238"/>
    </font>
    <font>
      <sz val="8"/>
      <color rgb="FFFF0000"/>
      <name val="Calibri"/>
      <family val="2"/>
      <charset val="238"/>
    </font>
    <font>
      <b/>
      <sz val="11"/>
      <color theme="0"/>
      <name val="Calibri"/>
      <family val="2"/>
      <charset val="238"/>
    </font>
    <font>
      <sz val="11"/>
      <color theme="5" tint="-0.499984740745262"/>
      <name val="Calibri"/>
      <family val="2"/>
      <charset val="238"/>
    </font>
    <font>
      <b/>
      <sz val="11"/>
      <color theme="5" tint="-0.499984740745262"/>
      <name val="Calibri"/>
      <family val="2"/>
      <charset val="238"/>
    </font>
    <font>
      <sz val="11"/>
      <color rgb="FF7030A0"/>
      <name val="Calibri"/>
      <family val="2"/>
      <charset val="238"/>
    </font>
    <font>
      <sz val="11"/>
      <color rgb="FF0070C0"/>
      <name val="Calibri"/>
      <family val="2"/>
      <charset val="238"/>
    </font>
    <font>
      <b/>
      <sz val="11"/>
      <color rgb="FF0070C0"/>
      <name val="Calibri"/>
      <family val="2"/>
      <charset val="238"/>
    </font>
    <font>
      <sz val="8"/>
      <color theme="0"/>
      <name val="Calibri"/>
      <family val="2"/>
      <charset val="238"/>
    </font>
    <font>
      <i/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sz val="11"/>
      <color rgb="FF7030A0"/>
      <name val="Calibri"/>
      <family val="2"/>
      <charset val="238"/>
    </font>
    <font>
      <sz val="9"/>
      <color indexed="81"/>
      <name val="Tahoma"/>
      <family val="2"/>
      <charset val="238"/>
    </font>
    <font>
      <i/>
      <sz val="11"/>
      <color theme="8" tint="-0.249977111117893"/>
      <name val="Calibri"/>
      <family val="2"/>
      <charset val="238"/>
    </font>
    <font>
      <sz val="11"/>
      <color theme="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0">
    <xf numFmtId="0" fontId="0" fillId="0" borderId="0" xfId="0"/>
    <xf numFmtId="0" fontId="5" fillId="0" borderId="0" xfId="0" applyFont="1"/>
    <xf numFmtId="0" fontId="0" fillId="3" borderId="1" xfId="0" applyFill="1" applyBorder="1"/>
    <xf numFmtId="0" fontId="5" fillId="0" borderId="1" xfId="0" applyFont="1" applyBorder="1"/>
    <xf numFmtId="0" fontId="0" fillId="0" borderId="1" xfId="0" applyBorder="1"/>
    <xf numFmtId="0" fontId="1" fillId="0" borderId="1" xfId="0" applyFont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5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49" fontId="5" fillId="4" borderId="1" xfId="0" applyNumberFormat="1" applyFont="1" applyFill="1" applyBorder="1" applyAlignment="1">
      <alignment vertical="center"/>
    </xf>
    <xf numFmtId="0" fontId="5" fillId="4" borderId="1" xfId="0" applyFont="1" applyFill="1" applyBorder="1"/>
    <xf numFmtId="49" fontId="5" fillId="2" borderId="2" xfId="0" applyNumberFormat="1" applyFont="1" applyFill="1" applyBorder="1" applyAlignment="1">
      <alignment vertical="center"/>
    </xf>
    <xf numFmtId="0" fontId="4" fillId="2" borderId="1" xfId="0" applyFont="1" applyFill="1" applyBorder="1"/>
    <xf numFmtId="49" fontId="4" fillId="2" borderId="1" xfId="0" applyNumberFormat="1" applyFont="1" applyFill="1" applyBorder="1" applyAlignment="1">
      <alignment vertical="center"/>
    </xf>
    <xf numFmtId="49" fontId="5" fillId="5" borderId="1" xfId="0" applyNumberFormat="1" applyFont="1" applyFill="1" applyBorder="1" applyAlignment="1">
      <alignment vertical="center"/>
    </xf>
    <xf numFmtId="0" fontId="5" fillId="5" borderId="1" xfId="0" applyFont="1" applyFill="1" applyBorder="1"/>
    <xf numFmtId="0" fontId="1" fillId="0" borderId="0" xfId="0" applyFont="1" applyBorder="1"/>
    <xf numFmtId="0" fontId="5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4" fillId="2" borderId="3" xfId="0" applyFont="1" applyFill="1" applyBorder="1"/>
    <xf numFmtId="0" fontId="5" fillId="0" borderId="1" xfId="0" applyFont="1" applyBorder="1" applyAlignment="1">
      <alignment vertical="center" wrapText="1"/>
    </xf>
    <xf numFmtId="0" fontId="7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center" vertical="center" wrapText="1"/>
    </xf>
    <xf numFmtId="49" fontId="5" fillId="6" borderId="1" xfId="0" applyNumberFormat="1" applyFont="1" applyFill="1" applyBorder="1" applyAlignment="1">
      <alignment vertical="center"/>
    </xf>
    <xf numFmtId="0" fontId="5" fillId="6" borderId="1" xfId="0" applyFont="1" applyFill="1" applyBorder="1"/>
    <xf numFmtId="49" fontId="0" fillId="6" borderId="1" xfId="0" applyNumberFormat="1" applyFill="1" applyBorder="1" applyAlignment="1">
      <alignment vertical="center"/>
    </xf>
    <xf numFmtId="0" fontId="5" fillId="6" borderId="1" xfId="0" applyFont="1" applyFill="1" applyBorder="1" applyAlignment="1">
      <alignment vertical="center"/>
    </xf>
    <xf numFmtId="0" fontId="5" fillId="6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vertical="center"/>
    </xf>
    <xf numFmtId="0" fontId="5" fillId="0" borderId="1" xfId="0" applyFont="1" applyFill="1" applyBorder="1"/>
    <xf numFmtId="0" fontId="8" fillId="0" borderId="0" xfId="0" applyFont="1" applyFill="1" applyAlignment="1">
      <alignment horizontal="center" wrapText="1"/>
    </xf>
    <xf numFmtId="0" fontId="9" fillId="0" borderId="0" xfId="0" applyFont="1" applyAlignment="1">
      <alignment vertical="center"/>
    </xf>
    <xf numFmtId="0" fontId="0" fillId="0" borderId="0" xfId="0" applyAlignment="1">
      <alignment vertical="center" wrapText="1"/>
    </xf>
    <xf numFmtId="164" fontId="0" fillId="0" borderId="0" xfId="0" applyNumberFormat="1"/>
    <xf numFmtId="2" fontId="0" fillId="0" borderId="0" xfId="0" applyNumberFormat="1"/>
    <xf numFmtId="0" fontId="10" fillId="0" borderId="0" xfId="0" applyFont="1" applyAlignment="1">
      <alignment vertical="top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11" fillId="3" borderId="2" xfId="0" applyFont="1" applyFill="1" applyBorder="1" applyAlignment="1">
      <alignment vertical="center"/>
    </xf>
    <xf numFmtId="0" fontId="11" fillId="3" borderId="2" xfId="0" applyFont="1" applyFill="1" applyBorder="1" applyAlignment="1">
      <alignment vertical="center" wrapText="1"/>
    </xf>
    <xf numFmtId="2" fontId="11" fillId="3" borderId="2" xfId="0" applyNumberFormat="1" applyFont="1" applyFill="1" applyBorder="1" applyAlignment="1">
      <alignment vertical="center" wrapText="1"/>
    </xf>
    <xf numFmtId="10" fontId="0" fillId="0" borderId="1" xfId="0" applyNumberFormat="1" applyBorder="1"/>
    <xf numFmtId="49" fontId="11" fillId="4" borderId="5" xfId="0" applyNumberFormat="1" applyFont="1" applyFill="1" applyBorder="1" applyAlignment="1">
      <alignment vertical="center"/>
    </xf>
    <xf numFmtId="0" fontId="11" fillId="4" borderId="5" xfId="0" applyFont="1" applyFill="1" applyBorder="1" applyAlignment="1">
      <alignment vertical="center" wrapText="1"/>
    </xf>
    <xf numFmtId="2" fontId="11" fillId="4" borderId="5" xfId="0" applyNumberFormat="1" applyFont="1" applyFill="1" applyBorder="1" applyAlignment="1">
      <alignment vertical="center" wrapText="1"/>
    </xf>
    <xf numFmtId="49" fontId="12" fillId="2" borderId="5" xfId="0" applyNumberFormat="1" applyFont="1" applyFill="1" applyBorder="1" applyAlignment="1">
      <alignment vertical="center"/>
    </xf>
    <xf numFmtId="0" fontId="14" fillId="2" borderId="5" xfId="0" applyFont="1" applyFill="1" applyBorder="1" applyAlignment="1">
      <alignment vertical="center" wrapText="1"/>
    </xf>
    <xf numFmtId="2" fontId="14" fillId="2" borderId="5" xfId="0" applyNumberFormat="1" applyFont="1" applyFill="1" applyBorder="1" applyAlignment="1">
      <alignment vertical="center" wrapText="1"/>
    </xf>
    <xf numFmtId="164" fontId="0" fillId="0" borderId="1" xfId="0" applyNumberFormat="1" applyBorder="1"/>
    <xf numFmtId="49" fontId="15" fillId="6" borderId="5" xfId="0" applyNumberFormat="1" applyFont="1" applyFill="1" applyBorder="1" applyAlignment="1">
      <alignment vertical="center"/>
    </xf>
    <xf numFmtId="0" fontId="1" fillId="6" borderId="5" xfId="0" applyFont="1" applyFill="1" applyBorder="1" applyAlignment="1">
      <alignment vertical="center" wrapText="1"/>
    </xf>
    <xf numFmtId="0" fontId="15" fillId="6" borderId="5" xfId="0" applyFont="1" applyFill="1" applyBorder="1" applyAlignment="1">
      <alignment vertical="center" wrapText="1"/>
    </xf>
    <xf numFmtId="2" fontId="15" fillId="6" borderId="5" xfId="0" applyNumberFormat="1" applyFont="1" applyFill="1" applyBorder="1" applyAlignment="1">
      <alignment vertical="center" wrapText="1"/>
    </xf>
    <xf numFmtId="164" fontId="17" fillId="0" borderId="0" xfId="0" applyNumberFormat="1" applyFont="1" applyAlignment="1">
      <alignment vertical="top" wrapText="1"/>
    </xf>
    <xf numFmtId="49" fontId="15" fillId="0" borderId="5" xfId="0" applyNumberFormat="1" applyFont="1" applyBorder="1" applyAlignment="1">
      <alignment vertical="center"/>
    </xf>
    <xf numFmtId="0" fontId="15" fillId="0" borderId="5" xfId="0" applyFont="1" applyBorder="1" applyAlignment="1">
      <alignment vertical="center" wrapText="1"/>
    </xf>
    <xf numFmtId="0" fontId="15" fillId="0" borderId="5" xfId="0" applyFont="1" applyBorder="1" applyAlignment="1">
      <alignment vertical="center"/>
    </xf>
    <xf numFmtId="164" fontId="15" fillId="0" borderId="5" xfId="0" applyNumberFormat="1" applyFont="1" applyBorder="1" applyAlignment="1">
      <alignment vertical="center"/>
    </xf>
    <xf numFmtId="2" fontId="15" fillId="0" borderId="5" xfId="0" applyNumberFormat="1" applyFont="1" applyBorder="1" applyAlignment="1">
      <alignment vertical="center"/>
    </xf>
    <xf numFmtId="0" fontId="18" fillId="0" borderId="6" xfId="0" applyFont="1" applyBorder="1" applyAlignment="1">
      <alignment vertical="center"/>
    </xf>
    <xf numFmtId="0" fontId="18" fillId="0" borderId="6" xfId="0" applyFont="1" applyBorder="1" applyAlignment="1">
      <alignment vertical="center" wrapText="1"/>
    </xf>
    <xf numFmtId="164" fontId="18" fillId="0" borderId="6" xfId="0" applyNumberFormat="1" applyFont="1" applyBorder="1" applyAlignment="1">
      <alignment vertical="center"/>
    </xf>
    <xf numFmtId="2" fontId="18" fillId="0" borderId="6" xfId="0" applyNumberFormat="1" applyFont="1" applyBorder="1" applyAlignment="1">
      <alignment vertical="center"/>
    </xf>
    <xf numFmtId="0" fontId="18" fillId="0" borderId="1" xfId="0" applyFont="1" applyBorder="1" applyAlignment="1">
      <alignment vertical="center"/>
    </xf>
    <xf numFmtId="0" fontId="18" fillId="0" borderId="1" xfId="0" applyFont="1" applyBorder="1" applyAlignment="1">
      <alignment vertical="center" wrapText="1"/>
    </xf>
    <xf numFmtId="164" fontId="18" fillId="0" borderId="1" xfId="0" applyNumberFormat="1" applyFont="1" applyBorder="1" applyAlignment="1">
      <alignment vertical="center"/>
    </xf>
    <xf numFmtId="2" fontId="18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5" fillId="0" borderId="2" xfId="0" applyFont="1" applyBorder="1" applyAlignment="1">
      <alignment vertical="center" wrapText="1"/>
    </xf>
    <xf numFmtId="0" fontId="15" fillId="0" borderId="2" xfId="0" applyFont="1" applyBorder="1" applyAlignment="1">
      <alignment vertical="center"/>
    </xf>
    <xf numFmtId="49" fontId="15" fillId="0" borderId="8" xfId="0" applyNumberFormat="1" applyFont="1" applyBorder="1" applyAlignment="1">
      <alignment vertical="center"/>
    </xf>
    <xf numFmtId="0" fontId="15" fillId="0" borderId="8" xfId="0" applyFont="1" applyBorder="1" applyAlignment="1">
      <alignment vertical="center" wrapText="1"/>
    </xf>
    <xf numFmtId="0" fontId="15" fillId="0" borderId="8" xfId="0" applyFont="1" applyBorder="1" applyAlignment="1">
      <alignment vertical="center"/>
    </xf>
    <xf numFmtId="164" fontId="15" fillId="0" borderId="8" xfId="0" applyNumberFormat="1" applyFont="1" applyBorder="1" applyAlignment="1">
      <alignment vertical="center"/>
    </xf>
    <xf numFmtId="2" fontId="15" fillId="0" borderId="8" xfId="0" applyNumberFormat="1" applyFont="1" applyBorder="1" applyAlignment="1">
      <alignment vertical="center"/>
    </xf>
    <xf numFmtId="0" fontId="5" fillId="0" borderId="7" xfId="0" applyFont="1" applyBorder="1" applyAlignment="1">
      <alignment horizontal="center"/>
    </xf>
    <xf numFmtId="49" fontId="16" fillId="5" borderId="2" xfId="0" applyNumberFormat="1" applyFont="1" applyFill="1" applyBorder="1" applyAlignment="1">
      <alignment vertical="center"/>
    </xf>
    <xf numFmtId="0" fontId="16" fillId="5" borderId="2" xfId="0" applyFont="1" applyFill="1" applyBorder="1" applyAlignment="1">
      <alignment vertical="center" wrapText="1"/>
    </xf>
    <xf numFmtId="2" fontId="16" fillId="5" borderId="2" xfId="0" applyNumberFormat="1" applyFont="1" applyFill="1" applyBorder="1" applyAlignment="1">
      <alignment vertical="center" wrapText="1"/>
    </xf>
    <xf numFmtId="49" fontId="16" fillId="6" borderId="2" xfId="0" applyNumberFormat="1" applyFont="1" applyFill="1" applyBorder="1" applyAlignment="1">
      <alignment vertical="center"/>
    </xf>
    <xf numFmtId="0" fontId="16" fillId="6" borderId="2" xfId="0" applyFont="1" applyFill="1" applyBorder="1" applyAlignment="1">
      <alignment vertical="center" wrapText="1"/>
    </xf>
    <xf numFmtId="2" fontId="16" fillId="6" borderId="2" xfId="0" applyNumberFormat="1" applyFont="1" applyFill="1" applyBorder="1" applyAlignment="1">
      <alignment vertical="center" wrapText="1"/>
    </xf>
    <xf numFmtId="0" fontId="0" fillId="0" borderId="2" xfId="0" applyBorder="1" applyAlignment="1">
      <alignment vertical="center"/>
    </xf>
    <xf numFmtId="164" fontId="0" fillId="0" borderId="2" xfId="0" applyNumberFormat="1" applyBorder="1" applyAlignment="1">
      <alignment vertical="center"/>
    </xf>
    <xf numFmtId="2" fontId="0" fillId="0" borderId="2" xfId="0" applyNumberFormat="1" applyBorder="1" applyAlignment="1">
      <alignment vertical="center"/>
    </xf>
    <xf numFmtId="49" fontId="18" fillId="0" borderId="1" xfId="0" applyNumberFormat="1" applyFont="1" applyBorder="1" applyAlignment="1">
      <alignment vertical="center"/>
    </xf>
    <xf numFmtId="0" fontId="16" fillId="6" borderId="8" xfId="0" applyFont="1" applyFill="1" applyBorder="1" applyAlignment="1">
      <alignment vertical="center" wrapText="1"/>
    </xf>
    <xf numFmtId="2" fontId="16" fillId="6" borderId="8" xfId="0" applyNumberFormat="1" applyFont="1" applyFill="1" applyBorder="1" applyAlignment="1">
      <alignment vertical="center" wrapText="1"/>
    </xf>
    <xf numFmtId="49" fontId="15" fillId="0" borderId="9" xfId="0" applyNumberFormat="1" applyFont="1" applyBorder="1" applyAlignment="1">
      <alignment vertical="center"/>
    </xf>
    <xf numFmtId="0" fontId="15" fillId="0" borderId="9" xfId="0" applyFont="1" applyBorder="1" applyAlignment="1">
      <alignment vertical="center" wrapText="1"/>
    </xf>
    <xf numFmtId="0" fontId="15" fillId="0" borderId="9" xfId="0" applyFont="1" applyBorder="1" applyAlignment="1">
      <alignment vertical="center"/>
    </xf>
    <xf numFmtId="164" fontId="15" fillId="0" borderId="9" xfId="0" applyNumberFormat="1" applyFont="1" applyBorder="1" applyAlignment="1">
      <alignment vertical="center"/>
    </xf>
    <xf numFmtId="2" fontId="15" fillId="0" borderId="9" xfId="0" applyNumberFormat="1" applyFont="1" applyBorder="1" applyAlignment="1">
      <alignment vertical="center"/>
    </xf>
    <xf numFmtId="49" fontId="15" fillId="2" borderId="2" xfId="0" applyNumberFormat="1" applyFont="1" applyFill="1" applyBorder="1" applyAlignment="1">
      <alignment vertical="center"/>
    </xf>
    <xf numFmtId="0" fontId="16" fillId="2" borderId="2" xfId="0" applyFont="1" applyFill="1" applyBorder="1" applyAlignment="1">
      <alignment vertical="center" wrapText="1"/>
    </xf>
    <xf numFmtId="0" fontId="15" fillId="2" borderId="2" xfId="0" applyFont="1" applyFill="1" applyBorder="1" applyAlignment="1">
      <alignment vertical="center" wrapText="1"/>
    </xf>
    <xf numFmtId="2" fontId="15" fillId="2" borderId="2" xfId="0" applyNumberFormat="1" applyFont="1" applyFill="1" applyBorder="1" applyAlignment="1">
      <alignment vertical="center" wrapText="1"/>
    </xf>
    <xf numFmtId="0" fontId="16" fillId="6" borderId="5" xfId="0" applyFont="1" applyFill="1" applyBorder="1" applyAlignment="1">
      <alignment vertical="center" wrapText="1"/>
    </xf>
    <xf numFmtId="49" fontId="15" fillId="6" borderId="8" xfId="0" applyNumberFormat="1" applyFont="1" applyFill="1" applyBorder="1" applyAlignment="1">
      <alignment vertical="center"/>
    </xf>
    <xf numFmtId="0" fontId="15" fillId="6" borderId="8" xfId="0" applyFont="1" applyFill="1" applyBorder="1" applyAlignment="1">
      <alignment vertical="center" wrapText="1"/>
    </xf>
    <xf numFmtId="2" fontId="15" fillId="6" borderId="8" xfId="0" applyNumberFormat="1" applyFont="1" applyFill="1" applyBorder="1" applyAlignment="1">
      <alignment vertical="center" wrapText="1"/>
    </xf>
    <xf numFmtId="0" fontId="18" fillId="0" borderId="2" xfId="0" applyFont="1" applyBorder="1" applyAlignment="1">
      <alignment vertical="center"/>
    </xf>
    <xf numFmtId="0" fontId="18" fillId="0" borderId="2" xfId="0" applyFont="1" applyBorder="1" applyAlignment="1">
      <alignment vertical="center" wrapText="1"/>
    </xf>
    <xf numFmtId="164" fontId="18" fillId="0" borderId="2" xfId="0" applyNumberFormat="1" applyFont="1" applyBorder="1" applyAlignment="1">
      <alignment vertical="center"/>
    </xf>
    <xf numFmtId="2" fontId="18" fillId="0" borderId="2" xfId="0" applyNumberFormat="1" applyFont="1" applyBorder="1" applyAlignment="1">
      <alignment vertical="center"/>
    </xf>
    <xf numFmtId="0" fontId="19" fillId="2" borderId="5" xfId="0" applyFont="1" applyFill="1" applyBorder="1" applyAlignment="1">
      <alignment vertical="center" wrapText="1"/>
    </xf>
    <xf numFmtId="164" fontId="5" fillId="4" borderId="1" xfId="0" applyNumberFormat="1" applyFont="1" applyFill="1" applyBorder="1" applyAlignment="1">
      <alignment horizontal="left"/>
    </xf>
    <xf numFmtId="164" fontId="4" fillId="2" borderId="1" xfId="0" applyNumberFormat="1" applyFont="1" applyFill="1" applyBorder="1" applyAlignment="1">
      <alignment horizontal="left"/>
    </xf>
    <xf numFmtId="164" fontId="5" fillId="6" borderId="1" xfId="0" applyNumberFormat="1" applyFont="1" applyFill="1" applyBorder="1" applyAlignment="1">
      <alignment horizontal="left"/>
    </xf>
    <xf numFmtId="164" fontId="5" fillId="5" borderId="1" xfId="0" applyNumberFormat="1" applyFont="1" applyFill="1" applyBorder="1" applyAlignment="1">
      <alignment horizontal="left"/>
    </xf>
    <xf numFmtId="164" fontId="5" fillId="0" borderId="1" xfId="0" applyNumberFormat="1" applyFont="1" applyBorder="1" applyAlignment="1">
      <alignment horizontal="left"/>
    </xf>
    <xf numFmtId="164" fontId="0" fillId="0" borderId="1" xfId="0" applyNumberFormat="1" applyBorder="1" applyAlignment="1">
      <alignment horizontal="left"/>
    </xf>
    <xf numFmtId="164" fontId="0" fillId="0" borderId="1" xfId="0" applyNumberFormat="1" applyBorder="1" applyAlignment="1">
      <alignment horizontal="left" vertical="center"/>
    </xf>
    <xf numFmtId="164" fontId="5" fillId="6" borderId="1" xfId="0" applyNumberFormat="1" applyFont="1" applyFill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left" wrapText="1"/>
    </xf>
    <xf numFmtId="164" fontId="0" fillId="2" borderId="1" xfId="0" applyNumberFormat="1" applyFill="1" applyBorder="1" applyAlignment="1">
      <alignment horizontal="left"/>
    </xf>
    <xf numFmtId="164" fontId="0" fillId="0" borderId="0" xfId="0" applyNumberFormat="1" applyAlignment="1">
      <alignment horizontal="left"/>
    </xf>
    <xf numFmtId="0" fontId="15" fillId="0" borderId="5" xfId="0" applyFont="1" applyFill="1" applyBorder="1" applyAlignment="1">
      <alignment vertical="center" wrapText="1"/>
    </xf>
    <xf numFmtId="0" fontId="18" fillId="0" borderId="1" xfId="0" applyFont="1" applyFill="1" applyBorder="1" applyAlignment="1">
      <alignment vertical="center" wrapText="1"/>
    </xf>
    <xf numFmtId="0" fontId="0" fillId="0" borderId="2" xfId="0" applyFill="1" applyBorder="1" applyAlignment="1">
      <alignment vertical="center" wrapText="1"/>
    </xf>
    <xf numFmtId="0" fontId="15" fillId="0" borderId="8" xfId="0" applyFont="1" applyFill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49" fontId="16" fillId="6" borderId="8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4" xfId="0" applyFont="1" applyFill="1" applyBorder="1"/>
    <xf numFmtId="164" fontId="1" fillId="0" borderId="1" xfId="0" applyNumberFormat="1" applyFont="1" applyFill="1" applyBorder="1" applyAlignment="1">
      <alignment horizontal="left"/>
    </xf>
    <xf numFmtId="0" fontId="10" fillId="0" borderId="0" xfId="0" applyFont="1" applyFill="1" applyAlignment="1">
      <alignment vertical="top" wrapText="1"/>
    </xf>
    <xf numFmtId="0" fontId="10" fillId="0" borderId="0" xfId="0" applyFont="1" applyAlignment="1">
      <alignment wrapText="1"/>
    </xf>
    <xf numFmtId="164" fontId="11" fillId="0" borderId="0" xfId="0" applyNumberFormat="1" applyFont="1" applyFill="1" applyBorder="1" applyAlignment="1">
      <alignment vertical="center"/>
    </xf>
    <xf numFmtId="164" fontId="1" fillId="0" borderId="11" xfId="0" applyNumberFormat="1" applyFont="1" applyBorder="1" applyAlignment="1">
      <alignment vertical="center" wrapText="1"/>
    </xf>
    <xf numFmtId="0" fontId="10" fillId="0" borderId="7" xfId="0" applyFont="1" applyBorder="1" applyAlignment="1">
      <alignment vertical="top" wrapText="1"/>
    </xf>
    <xf numFmtId="49" fontId="16" fillId="5" borderId="5" xfId="0" applyNumberFormat="1" applyFont="1" applyFill="1" applyBorder="1" applyAlignment="1">
      <alignment vertical="center"/>
    </xf>
    <xf numFmtId="0" fontId="1" fillId="5" borderId="5" xfId="0" applyFont="1" applyFill="1" applyBorder="1" applyAlignment="1">
      <alignment vertical="center" wrapText="1"/>
    </xf>
    <xf numFmtId="0" fontId="16" fillId="5" borderId="5" xfId="0" applyFont="1" applyFill="1" applyBorder="1" applyAlignment="1">
      <alignment vertical="center" wrapText="1"/>
    </xf>
    <xf numFmtId="2" fontId="16" fillId="5" borderId="5" xfId="0" applyNumberFormat="1" applyFont="1" applyFill="1" applyBorder="1" applyAlignment="1">
      <alignment vertical="center" wrapText="1"/>
    </xf>
    <xf numFmtId="0" fontId="18" fillId="0" borderId="9" xfId="0" applyFont="1" applyBorder="1" applyAlignment="1">
      <alignment vertical="center"/>
    </xf>
    <xf numFmtId="164" fontId="18" fillId="0" borderId="9" xfId="0" applyNumberFormat="1" applyFont="1" applyBorder="1" applyAlignment="1">
      <alignment vertical="center"/>
    </xf>
    <xf numFmtId="2" fontId="18" fillId="0" borderId="9" xfId="0" applyNumberFormat="1" applyFont="1" applyBorder="1" applyAlignment="1">
      <alignment vertical="center"/>
    </xf>
    <xf numFmtId="164" fontId="5" fillId="0" borderId="2" xfId="0" applyNumberFormat="1" applyFont="1" applyBorder="1" applyAlignment="1">
      <alignment vertical="center"/>
    </xf>
    <xf numFmtId="2" fontId="5" fillId="0" borderId="2" xfId="0" applyNumberFormat="1" applyFont="1" applyBorder="1" applyAlignment="1">
      <alignment vertical="center"/>
    </xf>
    <xf numFmtId="0" fontId="0" fillId="0" borderId="8" xfId="0" applyBorder="1" applyAlignment="1">
      <alignment vertical="center"/>
    </xf>
    <xf numFmtId="164" fontId="0" fillId="0" borderId="8" xfId="0" applyNumberFormat="1" applyBorder="1" applyAlignment="1">
      <alignment vertical="center"/>
    </xf>
    <xf numFmtId="2" fontId="0" fillId="0" borderId="8" xfId="0" applyNumberFormat="1" applyBorder="1" applyAlignment="1">
      <alignment vertical="center"/>
    </xf>
    <xf numFmtId="0" fontId="22" fillId="0" borderId="1" xfId="0" applyFont="1" applyBorder="1" applyAlignment="1">
      <alignment vertical="center" wrapText="1"/>
    </xf>
    <xf numFmtId="0" fontId="5" fillId="0" borderId="0" xfId="0" applyFont="1" applyProtection="1"/>
    <xf numFmtId="49" fontId="15" fillId="0" borderId="5" xfId="0" applyNumberFormat="1" applyFont="1" applyBorder="1" applyAlignment="1" applyProtection="1">
      <alignment vertical="center"/>
    </xf>
    <xf numFmtId="0" fontId="15" fillId="0" borderId="5" xfId="0" applyFont="1" applyBorder="1" applyAlignment="1" applyProtection="1">
      <alignment vertical="center" wrapText="1"/>
    </xf>
    <xf numFmtId="0" fontId="15" fillId="0" borderId="5" xfId="0" applyFont="1" applyBorder="1" applyAlignment="1" applyProtection="1">
      <alignment vertical="center"/>
    </xf>
    <xf numFmtId="164" fontId="15" fillId="0" borderId="5" xfId="0" applyNumberFormat="1" applyFont="1" applyBorder="1" applyAlignment="1" applyProtection="1">
      <alignment vertical="center"/>
    </xf>
    <xf numFmtId="2" fontId="15" fillId="0" borderId="5" xfId="0" applyNumberFormat="1" applyFont="1" applyBorder="1" applyAlignment="1" applyProtection="1">
      <alignment vertical="center"/>
    </xf>
    <xf numFmtId="0" fontId="10" fillId="0" borderId="0" xfId="0" applyFont="1" applyAlignment="1" applyProtection="1">
      <alignment vertical="top" wrapText="1"/>
    </xf>
    <xf numFmtId="0" fontId="0" fillId="0" borderId="1" xfId="0" applyBorder="1" applyProtection="1"/>
    <xf numFmtId="0" fontId="0" fillId="0" borderId="0" xfId="0" applyProtection="1"/>
    <xf numFmtId="0" fontId="5" fillId="0" borderId="0" xfId="0" applyFont="1" applyAlignment="1">
      <alignment vertical="center"/>
    </xf>
    <xf numFmtId="0" fontId="22" fillId="0" borderId="6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164" fontId="0" fillId="3" borderId="1" xfId="0" applyNumberFormat="1" applyFill="1" applyBorder="1" applyAlignment="1">
      <alignment horizontal="left"/>
    </xf>
    <xf numFmtId="2" fontId="11" fillId="3" borderId="2" xfId="0" applyNumberFormat="1" applyFont="1" applyFill="1" applyBorder="1" applyAlignment="1" applyProtection="1">
      <alignment vertical="center" wrapText="1"/>
      <protection hidden="1"/>
    </xf>
    <xf numFmtId="2" fontId="11" fillId="4" borderId="5" xfId="0" applyNumberFormat="1" applyFont="1" applyFill="1" applyBorder="1" applyAlignment="1" applyProtection="1">
      <alignment vertical="center" wrapText="1"/>
      <protection hidden="1"/>
    </xf>
    <xf numFmtId="2" fontId="14" fillId="2" borderId="5" xfId="0" applyNumberFormat="1" applyFont="1" applyFill="1" applyBorder="1" applyAlignment="1" applyProtection="1">
      <alignment vertical="center" wrapText="1"/>
      <protection hidden="1"/>
    </xf>
    <xf numFmtId="2" fontId="15" fillId="6" borderId="5" xfId="0" applyNumberFormat="1" applyFont="1" applyFill="1" applyBorder="1" applyAlignment="1" applyProtection="1">
      <alignment vertical="center" wrapText="1"/>
      <protection hidden="1"/>
    </xf>
    <xf numFmtId="2" fontId="16" fillId="5" borderId="5" xfId="0" applyNumberFormat="1" applyFont="1" applyFill="1" applyBorder="1" applyAlignment="1" applyProtection="1">
      <alignment vertical="center" wrapText="1"/>
      <protection hidden="1"/>
    </xf>
    <xf numFmtId="2" fontId="15" fillId="0" borderId="5" xfId="0" applyNumberFormat="1" applyFont="1" applyBorder="1" applyAlignment="1" applyProtection="1">
      <alignment vertical="center"/>
      <protection hidden="1"/>
    </xf>
    <xf numFmtId="2" fontId="18" fillId="0" borderId="6" xfId="0" applyNumberFormat="1" applyFont="1" applyBorder="1" applyAlignment="1" applyProtection="1">
      <alignment vertical="center"/>
      <protection hidden="1"/>
    </xf>
    <xf numFmtId="2" fontId="16" fillId="5" borderId="2" xfId="0" applyNumberFormat="1" applyFont="1" applyFill="1" applyBorder="1" applyAlignment="1" applyProtection="1">
      <alignment vertical="center" wrapText="1"/>
      <protection hidden="1"/>
    </xf>
    <xf numFmtId="2" fontId="16" fillId="6" borderId="2" xfId="0" applyNumberFormat="1" applyFont="1" applyFill="1" applyBorder="1" applyAlignment="1" applyProtection="1">
      <alignment vertical="center" wrapText="1"/>
      <protection hidden="1"/>
    </xf>
    <xf numFmtId="2" fontId="15" fillId="0" borderId="8" xfId="0" applyNumberFormat="1" applyFont="1" applyBorder="1" applyAlignment="1" applyProtection="1">
      <alignment vertical="center"/>
      <protection hidden="1"/>
    </xf>
    <xf numFmtId="2" fontId="16" fillId="6" borderId="8" xfId="0" applyNumberFormat="1" applyFont="1" applyFill="1" applyBorder="1" applyAlignment="1" applyProtection="1">
      <alignment vertical="center" wrapText="1"/>
      <protection hidden="1"/>
    </xf>
    <xf numFmtId="2" fontId="15" fillId="0" borderId="9" xfId="0" applyNumberFormat="1" applyFont="1" applyBorder="1" applyAlignment="1" applyProtection="1">
      <alignment vertical="center"/>
      <protection hidden="1"/>
    </xf>
    <xf numFmtId="2" fontId="15" fillId="2" borderId="2" xfId="0" applyNumberFormat="1" applyFont="1" applyFill="1" applyBorder="1" applyAlignment="1" applyProtection="1">
      <alignment vertical="center" wrapText="1"/>
      <protection hidden="1"/>
    </xf>
    <xf numFmtId="2" fontId="15" fillId="6" borderId="8" xfId="0" applyNumberFormat="1" applyFont="1" applyFill="1" applyBorder="1" applyAlignment="1" applyProtection="1">
      <alignment vertical="center" wrapText="1"/>
      <protection hidden="1"/>
    </xf>
    <xf numFmtId="164" fontId="11" fillId="4" borderId="5" xfId="0" applyNumberFormat="1" applyFont="1" applyFill="1" applyBorder="1" applyProtection="1">
      <protection hidden="1"/>
    </xf>
    <xf numFmtId="164" fontId="0" fillId="0" borderId="1" xfId="0" applyNumberFormat="1" applyBorder="1" applyProtection="1">
      <protection hidden="1"/>
    </xf>
    <xf numFmtId="0" fontId="5" fillId="0" borderId="7" xfId="0" applyFont="1" applyBorder="1" applyAlignment="1">
      <alignment horizontal="center"/>
    </xf>
    <xf numFmtId="0" fontId="0" fillId="4" borderId="1" xfId="0" applyFill="1" applyBorder="1"/>
    <xf numFmtId="164" fontId="0" fillId="4" borderId="1" xfId="0" applyNumberFormat="1" applyFill="1" applyBorder="1" applyAlignment="1">
      <alignment horizontal="left"/>
    </xf>
    <xf numFmtId="0" fontId="5" fillId="2" borderId="1" xfId="0" applyFont="1" applyFill="1" applyBorder="1"/>
    <xf numFmtId="0" fontId="0" fillId="7" borderId="1" xfId="0" applyFill="1" applyBorder="1" applyAlignment="1">
      <alignment vertical="center" wrapText="1"/>
    </xf>
    <xf numFmtId="0" fontId="0" fillId="7" borderId="1" xfId="0" applyFill="1" applyBorder="1" applyAlignment="1">
      <alignment vertical="center"/>
    </xf>
    <xf numFmtId="164" fontId="0" fillId="7" borderId="1" xfId="0" applyNumberFormat="1" applyFill="1" applyBorder="1" applyAlignment="1">
      <alignment vertical="center"/>
    </xf>
    <xf numFmtId="2" fontId="0" fillId="7" borderId="1" xfId="0" applyNumberFormat="1" applyFill="1" applyBorder="1" applyAlignment="1">
      <alignment vertical="center"/>
    </xf>
    <xf numFmtId="49" fontId="18" fillId="7" borderId="1" xfId="0" applyNumberFormat="1" applyFont="1" applyFill="1" applyBorder="1" applyAlignment="1">
      <alignment vertical="center"/>
    </xf>
    <xf numFmtId="49" fontId="18" fillId="7" borderId="6" xfId="0" applyNumberFormat="1" applyFont="1" applyFill="1" applyBorder="1" applyAlignment="1">
      <alignment vertical="center"/>
    </xf>
    <xf numFmtId="0" fontId="0" fillId="7" borderId="6" xfId="0" applyFill="1" applyBorder="1" applyAlignment="1">
      <alignment vertical="center" wrapText="1"/>
    </xf>
    <xf numFmtId="0" fontId="0" fillId="7" borderId="6" xfId="0" applyFill="1" applyBorder="1" applyAlignment="1">
      <alignment vertical="center"/>
    </xf>
    <xf numFmtId="164" fontId="0" fillId="7" borderId="6" xfId="0" applyNumberFormat="1" applyFill="1" applyBorder="1" applyAlignment="1">
      <alignment vertical="center"/>
    </xf>
    <xf numFmtId="2" fontId="0" fillId="7" borderId="6" xfId="0" applyNumberFormat="1" applyFill="1" applyBorder="1" applyAlignment="1">
      <alignment vertical="center"/>
    </xf>
    <xf numFmtId="49" fontId="15" fillId="2" borderId="9" xfId="0" applyNumberFormat="1" applyFont="1" applyFill="1" applyBorder="1" applyAlignment="1">
      <alignment vertical="center"/>
    </xf>
    <xf numFmtId="0" fontId="16" fillId="2" borderId="9" xfId="0" applyFont="1" applyFill="1" applyBorder="1" applyAlignment="1">
      <alignment vertical="center" wrapText="1"/>
    </xf>
    <xf numFmtId="0" fontId="0" fillId="2" borderId="9" xfId="0" applyFill="1" applyBorder="1" applyAlignment="1">
      <alignment vertical="center"/>
    </xf>
    <xf numFmtId="164" fontId="0" fillId="2" borderId="9" xfId="0" applyNumberFormat="1" applyFill="1" applyBorder="1" applyAlignment="1">
      <alignment vertical="center"/>
    </xf>
    <xf numFmtId="2" fontId="0" fillId="2" borderId="9" xfId="0" applyNumberFormat="1" applyFill="1" applyBorder="1" applyAlignment="1">
      <alignment vertical="center"/>
    </xf>
    <xf numFmtId="49" fontId="15" fillId="2" borderId="5" xfId="0" applyNumberFormat="1" applyFont="1" applyFill="1" applyBorder="1" applyAlignment="1">
      <alignment vertical="center"/>
    </xf>
    <xf numFmtId="0" fontId="16" fillId="2" borderId="5" xfId="0" applyFont="1" applyFill="1" applyBorder="1" applyAlignment="1">
      <alignment vertical="center" wrapText="1"/>
    </xf>
    <xf numFmtId="0" fontId="0" fillId="2" borderId="5" xfId="0" applyFill="1" applyBorder="1" applyAlignment="1">
      <alignment vertical="center"/>
    </xf>
    <xf numFmtId="164" fontId="0" fillId="2" borderId="5" xfId="0" applyNumberFormat="1" applyFill="1" applyBorder="1" applyAlignment="1">
      <alignment vertical="center"/>
    </xf>
    <xf numFmtId="2" fontId="0" fillId="2" borderId="5" xfId="0" applyNumberFormat="1" applyFill="1" applyBorder="1" applyAlignment="1">
      <alignment vertical="center"/>
    </xf>
    <xf numFmtId="0" fontId="0" fillId="0" borderId="6" xfId="0" applyBorder="1"/>
    <xf numFmtId="164" fontId="0" fillId="0" borderId="6" xfId="0" applyNumberFormat="1" applyBorder="1" applyProtection="1">
      <protection hidden="1"/>
    </xf>
    <xf numFmtId="164" fontId="0" fillId="0" borderId="6" xfId="0" applyNumberFormat="1" applyBorder="1"/>
    <xf numFmtId="0" fontId="0" fillId="0" borderId="10" xfId="0" applyBorder="1" applyAlignment="1">
      <alignment vertical="center"/>
    </xf>
    <xf numFmtId="164" fontId="0" fillId="0" borderId="10" xfId="0" applyNumberFormat="1" applyBorder="1" applyAlignment="1">
      <alignment vertical="center"/>
    </xf>
    <xf numFmtId="2" fontId="0" fillId="0" borderId="10" xfId="0" applyNumberFormat="1" applyBorder="1" applyAlignment="1">
      <alignment vertical="center"/>
    </xf>
    <xf numFmtId="0" fontId="0" fillId="0" borderId="0" xfId="0" applyBorder="1"/>
    <xf numFmtId="0" fontId="5" fillId="0" borderId="7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2338A4-6C70-4DCB-92C4-975B9D47E18C}">
  <dimension ref="A1:L96"/>
  <sheetViews>
    <sheetView tabSelected="1" topLeftCell="B1" zoomScale="90" zoomScaleNormal="90" workbookViewId="0">
      <pane ySplit="4" topLeftCell="A5" activePane="bottomLeft" state="frozen"/>
      <selection activeCell="B1" sqref="B1"/>
      <selection pane="bottomLeft" activeCell="C69" sqref="C69"/>
    </sheetView>
  </sheetViews>
  <sheetFormatPr defaultRowHeight="14.4" x14ac:dyDescent="0.3"/>
  <cols>
    <col min="1" max="1" width="3" hidden="1" customWidth="1"/>
    <col min="2" max="2" width="15" style="7" customWidth="1"/>
    <col min="3" max="3" width="52.21875" style="34" customWidth="1"/>
    <col min="4" max="4" width="15" customWidth="1"/>
    <col min="5" max="5" width="17.5546875" style="35" customWidth="1"/>
    <col min="6" max="7" width="15" style="36" customWidth="1"/>
    <col min="8" max="8" width="23.77734375" style="37" customWidth="1"/>
    <col min="9" max="9" width="20.21875" customWidth="1"/>
    <col min="10" max="11" width="19.44140625" customWidth="1"/>
    <col min="12" max="12" width="19.5546875" customWidth="1"/>
    <col min="13" max="244" width="15" customWidth="1"/>
  </cols>
  <sheetData>
    <row r="1" spans="1:12" ht="30.6" customHeight="1" x14ac:dyDescent="0.3">
      <c r="B1" s="33" t="s">
        <v>42</v>
      </c>
      <c r="I1" s="33" t="s">
        <v>78</v>
      </c>
      <c r="J1" s="132" t="str">
        <f>IF(J3="","",IF(J3&gt;10%,"Upozornění: výše vedlejších výdajů přesahuje 10 % celkových způsobilých výdajů aktuálně vykázaných v rozpočtu",""))</f>
        <v/>
      </c>
    </row>
    <row r="2" spans="1:12" ht="34.35" customHeight="1" x14ac:dyDescent="0.3">
      <c r="B2" s="5" t="s">
        <v>0</v>
      </c>
      <c r="C2" s="38" t="s">
        <v>1</v>
      </c>
      <c r="D2" s="38" t="s">
        <v>43</v>
      </c>
      <c r="E2" s="39" t="s">
        <v>44</v>
      </c>
      <c r="F2" s="40" t="s">
        <v>45</v>
      </c>
      <c r="G2" s="40" t="s">
        <v>76</v>
      </c>
      <c r="H2" s="134"/>
      <c r="I2" s="39" t="s">
        <v>46</v>
      </c>
      <c r="J2" s="39" t="s">
        <v>47</v>
      </c>
      <c r="K2" s="39" t="s">
        <v>48</v>
      </c>
      <c r="L2" s="39" t="s">
        <v>49</v>
      </c>
    </row>
    <row r="3" spans="1:12" ht="15" thickBot="1" x14ac:dyDescent="0.35">
      <c r="A3" s="1"/>
      <c r="B3" s="41" t="s">
        <v>2</v>
      </c>
      <c r="C3" s="42" t="s">
        <v>3</v>
      </c>
      <c r="D3" s="42"/>
      <c r="E3" s="42"/>
      <c r="F3" s="43"/>
      <c r="G3" s="162">
        <f>G4+G92</f>
        <v>0</v>
      </c>
      <c r="H3" s="133"/>
      <c r="I3" s="44"/>
      <c r="J3" s="44" t="str">
        <f>IFERROR(J4/#REF!,"")</f>
        <v/>
      </c>
      <c r="K3" s="44" t="str">
        <f>IFERROR(K4/#REF!,"")</f>
        <v/>
      </c>
      <c r="L3" s="44" t="str">
        <f>IFERROR(L4/#REF!,"")</f>
        <v/>
      </c>
    </row>
    <row r="4" spans="1:12" ht="15.6" thickTop="1" thickBot="1" x14ac:dyDescent="0.35">
      <c r="B4" s="45" t="s">
        <v>4</v>
      </c>
      <c r="C4" s="46" t="s">
        <v>5</v>
      </c>
      <c r="D4" s="46"/>
      <c r="E4" s="46"/>
      <c r="F4" s="47"/>
      <c r="G4" s="163">
        <f>G5+G62</f>
        <v>0</v>
      </c>
      <c r="H4" s="133"/>
      <c r="I4" s="176">
        <f>SUM(I5:I91)</f>
        <v>0</v>
      </c>
      <c r="J4" s="176">
        <f>SUM(J5:J91)</f>
        <v>0</v>
      </c>
      <c r="K4" s="176">
        <f>SUM(K5:K91)</f>
        <v>0</v>
      </c>
      <c r="L4" s="176">
        <f>SUM(L5:L91)</f>
        <v>0</v>
      </c>
    </row>
    <row r="5" spans="1:12" ht="15.6" thickTop="1" thickBot="1" x14ac:dyDescent="0.35">
      <c r="B5" s="48" t="s">
        <v>6</v>
      </c>
      <c r="C5" s="110" t="s">
        <v>20</v>
      </c>
      <c r="D5" s="49"/>
      <c r="E5" s="49"/>
      <c r="F5" s="50"/>
      <c r="G5" s="164">
        <f>G6+G22+G42+G52</f>
        <v>0</v>
      </c>
      <c r="H5" s="56"/>
      <c r="I5" s="51"/>
      <c r="J5" s="51"/>
      <c r="K5" s="51"/>
      <c r="L5" s="51"/>
    </row>
    <row r="6" spans="1:12" ht="30" thickTop="1" thickBot="1" x14ac:dyDescent="0.35">
      <c r="B6" s="52" t="s">
        <v>7</v>
      </c>
      <c r="C6" s="53" t="s">
        <v>116</v>
      </c>
      <c r="D6" s="54"/>
      <c r="E6" s="54"/>
      <c r="F6" s="55"/>
      <c r="G6" s="165">
        <f>G7+G13</f>
        <v>0</v>
      </c>
      <c r="I6" s="51"/>
      <c r="J6" s="51"/>
      <c r="K6" s="51"/>
      <c r="L6" s="51"/>
    </row>
    <row r="7" spans="1:12" ht="15.6" thickTop="1" thickBot="1" x14ac:dyDescent="0.35">
      <c r="B7" s="136" t="s">
        <v>8</v>
      </c>
      <c r="C7" s="137" t="s">
        <v>50</v>
      </c>
      <c r="D7" s="138"/>
      <c r="E7" s="138"/>
      <c r="F7" s="139"/>
      <c r="G7" s="166">
        <f>G8</f>
        <v>0</v>
      </c>
      <c r="H7" s="56"/>
      <c r="I7" s="51"/>
      <c r="J7" s="51"/>
      <c r="K7" s="51"/>
      <c r="L7" s="51"/>
    </row>
    <row r="8" spans="1:12" ht="21.6" customHeight="1" thickTop="1" thickBot="1" x14ac:dyDescent="0.35">
      <c r="B8" s="57" t="s">
        <v>29</v>
      </c>
      <c r="C8" s="58" t="s">
        <v>79</v>
      </c>
      <c r="D8" s="59"/>
      <c r="E8" s="60"/>
      <c r="F8" s="61"/>
      <c r="G8" s="167">
        <f>SUM(G9:G11)</f>
        <v>0</v>
      </c>
      <c r="H8" s="160"/>
      <c r="I8" s="203">
        <f>G8</f>
        <v>0</v>
      </c>
      <c r="J8" s="204"/>
      <c r="K8" s="203">
        <f>G8</f>
        <v>0</v>
      </c>
      <c r="L8" s="204"/>
    </row>
    <row r="9" spans="1:12" ht="33" customHeight="1" thickTop="1" x14ac:dyDescent="0.3">
      <c r="B9" s="62" t="s">
        <v>51</v>
      </c>
      <c r="C9" s="159"/>
      <c r="D9" s="62"/>
      <c r="E9" s="64"/>
      <c r="F9" s="65"/>
      <c r="G9" s="168"/>
      <c r="I9" s="4"/>
      <c r="J9" s="4"/>
      <c r="K9" s="4"/>
      <c r="L9" s="4"/>
    </row>
    <row r="10" spans="1:12" x14ac:dyDescent="0.3">
      <c r="B10" s="66" t="s">
        <v>52</v>
      </c>
      <c r="C10" s="148"/>
      <c r="D10" s="66"/>
      <c r="E10" s="68"/>
      <c r="F10" s="69"/>
      <c r="G10" s="69"/>
      <c r="H10" s="158"/>
      <c r="I10" s="4"/>
      <c r="J10" s="4"/>
      <c r="K10" s="4"/>
      <c r="L10" s="4"/>
    </row>
    <row r="11" spans="1:12" x14ac:dyDescent="0.3">
      <c r="B11" s="66"/>
      <c r="C11" s="67"/>
      <c r="D11" s="66"/>
      <c r="E11" s="68"/>
      <c r="F11" s="69"/>
      <c r="G11" s="69" t="str">
        <f>IF(F11="","",F11*E11)</f>
        <v/>
      </c>
      <c r="I11" s="4"/>
      <c r="J11" s="4"/>
      <c r="K11" s="4"/>
      <c r="L11" s="4"/>
    </row>
    <row r="12" spans="1:12" ht="15" hidden="1" thickTop="1" x14ac:dyDescent="0.3">
      <c r="A12" s="209"/>
      <c r="B12" s="20"/>
      <c r="C12" s="70"/>
      <c r="D12" s="20"/>
      <c r="E12" s="71"/>
      <c r="F12" s="72"/>
      <c r="G12" s="69" t="str">
        <f t="shared" ref="G12" si="0">IF(F12="","",F12*E12)</f>
        <v/>
      </c>
      <c r="I12" s="4"/>
      <c r="J12" s="4"/>
      <c r="K12" s="4"/>
      <c r="L12" s="4"/>
    </row>
    <row r="13" spans="1:12" ht="15" thickBot="1" x14ac:dyDescent="0.35">
      <c r="A13" s="209"/>
      <c r="B13" s="81" t="s">
        <v>9</v>
      </c>
      <c r="C13" s="82" t="s">
        <v>53</v>
      </c>
      <c r="D13" s="82"/>
      <c r="E13" s="82"/>
      <c r="F13" s="83"/>
      <c r="G13" s="169">
        <f>G14</f>
        <v>0</v>
      </c>
      <c r="I13" s="4"/>
      <c r="J13" s="4"/>
      <c r="K13" s="4"/>
      <c r="L13" s="4"/>
    </row>
    <row r="14" spans="1:12" s="157" customFormat="1" ht="29.4" customHeight="1" thickTop="1" thickBot="1" x14ac:dyDescent="0.35">
      <c r="A14" s="149"/>
      <c r="B14" s="150" t="s">
        <v>32</v>
      </c>
      <c r="C14" s="151" t="s">
        <v>80</v>
      </c>
      <c r="D14" s="152"/>
      <c r="E14" s="153"/>
      <c r="F14" s="154"/>
      <c r="G14" s="167">
        <f>SUM(G15:G19)</f>
        <v>0</v>
      </c>
      <c r="H14" s="155"/>
      <c r="I14" s="177">
        <f>G14</f>
        <v>0</v>
      </c>
      <c r="J14" s="156"/>
      <c r="K14" s="177">
        <f>G14</f>
        <v>0</v>
      </c>
      <c r="L14" s="156"/>
    </row>
    <row r="15" spans="1:12" ht="15" thickTop="1" x14ac:dyDescent="0.3">
      <c r="B15" s="62" t="s">
        <v>54</v>
      </c>
      <c r="C15" s="63"/>
      <c r="D15" s="62"/>
      <c r="E15" s="64"/>
      <c r="F15" s="65"/>
      <c r="G15" s="65" t="str">
        <f t="shared" ref="G15:G19" si="1">IF(F15="","",F15*E15)</f>
        <v/>
      </c>
      <c r="I15" s="202"/>
      <c r="J15" s="202"/>
      <c r="K15" s="202"/>
      <c r="L15" s="202"/>
    </row>
    <row r="16" spans="1:12" x14ac:dyDescent="0.3">
      <c r="B16" s="66" t="s">
        <v>55</v>
      </c>
      <c r="C16" s="67"/>
      <c r="D16" s="66"/>
      <c r="E16" s="68"/>
      <c r="F16" s="69"/>
      <c r="G16" s="69" t="str">
        <f t="shared" si="1"/>
        <v/>
      </c>
      <c r="I16" s="4"/>
      <c r="J16" s="4"/>
      <c r="K16" s="4"/>
      <c r="L16" s="4"/>
    </row>
    <row r="17" spans="1:12" x14ac:dyDescent="0.3">
      <c r="B17" s="62" t="s">
        <v>56</v>
      </c>
      <c r="C17" s="67"/>
      <c r="D17" s="66"/>
      <c r="E17" s="68"/>
      <c r="F17" s="69"/>
      <c r="G17" s="69" t="str">
        <f t="shared" si="1"/>
        <v/>
      </c>
      <c r="I17" s="4"/>
      <c r="J17" s="4"/>
      <c r="K17" s="4"/>
      <c r="L17" s="4"/>
    </row>
    <row r="18" spans="1:12" x14ac:dyDescent="0.3">
      <c r="B18" s="66"/>
      <c r="C18" s="67"/>
      <c r="D18" s="66"/>
      <c r="E18" s="68"/>
      <c r="F18" s="69"/>
      <c r="G18" s="69" t="str">
        <f t="shared" si="1"/>
        <v/>
      </c>
      <c r="I18" s="4"/>
      <c r="J18" s="4"/>
      <c r="K18" s="4"/>
      <c r="L18" s="4"/>
    </row>
    <row r="19" spans="1:12" hidden="1" x14ac:dyDescent="0.3">
      <c r="A19" s="178"/>
      <c r="B19" s="20"/>
      <c r="C19" s="70"/>
      <c r="D19" s="20"/>
      <c r="E19" s="71"/>
      <c r="F19" s="72"/>
      <c r="G19" s="69" t="str">
        <f t="shared" si="1"/>
        <v/>
      </c>
      <c r="I19" s="4"/>
      <c r="J19" s="4"/>
      <c r="K19" s="4"/>
      <c r="L19" s="4"/>
    </row>
    <row r="20" spans="1:12" hidden="1" x14ac:dyDescent="0.3">
      <c r="A20" s="80"/>
      <c r="B20" s="20"/>
      <c r="C20" s="70"/>
      <c r="D20" s="20"/>
      <c r="E20" s="71"/>
      <c r="F20" s="72"/>
      <c r="G20" s="72" t="str">
        <f t="shared" ref="G20:G21" si="2">IF(F20="","",E20*F20)</f>
        <v/>
      </c>
      <c r="I20" s="4"/>
      <c r="J20" s="4"/>
      <c r="K20" s="4"/>
      <c r="L20" s="4"/>
    </row>
    <row r="21" spans="1:12" hidden="1" x14ac:dyDescent="0.3">
      <c r="A21" s="178"/>
      <c r="B21" s="66"/>
      <c r="C21" s="67"/>
      <c r="D21" s="66"/>
      <c r="E21" s="68"/>
      <c r="F21" s="69"/>
      <c r="G21" s="69" t="str">
        <f t="shared" si="2"/>
        <v/>
      </c>
      <c r="I21" s="4"/>
      <c r="J21" s="4"/>
      <c r="K21" s="4"/>
      <c r="L21" s="4"/>
    </row>
    <row r="22" spans="1:12" ht="29.55" customHeight="1" thickBot="1" x14ac:dyDescent="0.35">
      <c r="A22" s="178"/>
      <c r="B22" s="84" t="s">
        <v>10</v>
      </c>
      <c r="C22" s="85" t="s">
        <v>71</v>
      </c>
      <c r="D22" s="85"/>
      <c r="E22" s="85"/>
      <c r="F22" s="86"/>
      <c r="G22" s="170">
        <f>G23+G28+G33+G38</f>
        <v>0</v>
      </c>
      <c r="H22" s="131"/>
      <c r="I22" s="4"/>
      <c r="J22" s="177"/>
      <c r="K22" s="177"/>
      <c r="L22" s="4"/>
    </row>
    <row r="23" spans="1:12" ht="21.6" customHeight="1" thickTop="1" thickBot="1" x14ac:dyDescent="0.35">
      <c r="A23" s="1"/>
      <c r="B23" s="57" t="s">
        <v>30</v>
      </c>
      <c r="C23" s="122" t="s">
        <v>36</v>
      </c>
      <c r="D23" s="59"/>
      <c r="E23" s="60"/>
      <c r="F23" s="61"/>
      <c r="G23" s="167">
        <f>SUM(G24:G27)</f>
        <v>0</v>
      </c>
      <c r="I23" s="4"/>
      <c r="J23" s="177">
        <f>G23</f>
        <v>0</v>
      </c>
      <c r="K23" s="177">
        <f>G23</f>
        <v>0</v>
      </c>
      <c r="L23" s="4"/>
    </row>
    <row r="24" spans="1:12" ht="15" thickTop="1" x14ac:dyDescent="0.3">
      <c r="B24" s="90" t="s">
        <v>57</v>
      </c>
      <c r="C24" s="123"/>
      <c r="D24" s="66"/>
      <c r="E24" s="68"/>
      <c r="F24" s="69"/>
      <c r="G24" s="69" t="str">
        <f>IF(F24="","",F24*E24)</f>
        <v/>
      </c>
      <c r="I24" s="4"/>
      <c r="J24" s="4"/>
      <c r="K24" s="4"/>
      <c r="L24" s="4"/>
    </row>
    <row r="25" spans="1:12" x14ac:dyDescent="0.3">
      <c r="B25" s="66" t="s">
        <v>58</v>
      </c>
      <c r="C25" s="123"/>
      <c r="D25" s="66"/>
      <c r="E25" s="68"/>
      <c r="F25" s="69"/>
      <c r="G25" s="69" t="str">
        <f t="shared" ref="G25:G27" si="3">IF(F25="","",F25*E25)</f>
        <v/>
      </c>
      <c r="I25" s="4"/>
      <c r="J25" s="4"/>
      <c r="K25" s="4"/>
      <c r="L25" s="4"/>
    </row>
    <row r="26" spans="1:12" x14ac:dyDescent="0.3">
      <c r="B26" s="66"/>
      <c r="C26" s="123"/>
      <c r="D26" s="66"/>
      <c r="E26" s="68"/>
      <c r="F26" s="69"/>
      <c r="G26" s="69" t="str">
        <f t="shared" si="3"/>
        <v/>
      </c>
      <c r="I26" s="4"/>
      <c r="J26" s="4"/>
      <c r="K26" s="4"/>
      <c r="L26" s="4"/>
    </row>
    <row r="27" spans="1:12" hidden="1" x14ac:dyDescent="0.3">
      <c r="A27" s="209"/>
      <c r="B27" s="87"/>
      <c r="C27" s="124"/>
      <c r="D27" s="87"/>
      <c r="E27" s="88"/>
      <c r="F27" s="89"/>
      <c r="G27" s="89" t="str">
        <f t="shared" si="3"/>
        <v/>
      </c>
      <c r="I27" s="4"/>
      <c r="J27" s="4"/>
      <c r="K27" s="4"/>
      <c r="L27" s="4"/>
    </row>
    <row r="28" spans="1:12" ht="21" customHeight="1" thickBot="1" x14ac:dyDescent="0.35">
      <c r="A28" s="209"/>
      <c r="B28" s="75" t="s">
        <v>31</v>
      </c>
      <c r="C28" s="125" t="s">
        <v>37</v>
      </c>
      <c r="D28" s="77"/>
      <c r="E28" s="78"/>
      <c r="F28" s="79"/>
      <c r="G28" s="171">
        <f>SUM(G29:G32)</f>
        <v>0</v>
      </c>
      <c r="H28" s="131"/>
      <c r="I28" s="4"/>
      <c r="J28" s="177">
        <f>G28</f>
        <v>0</v>
      </c>
      <c r="K28" s="177">
        <f>G28</f>
        <v>0</v>
      </c>
      <c r="L28" s="4"/>
    </row>
    <row r="29" spans="1:12" ht="15" thickTop="1" x14ac:dyDescent="0.3">
      <c r="B29" s="90" t="s">
        <v>59</v>
      </c>
      <c r="C29" s="123"/>
      <c r="D29" s="66"/>
      <c r="E29" s="68"/>
      <c r="F29" s="69"/>
      <c r="G29" s="69" t="str">
        <f>IF(F29="","",F29*E29)</f>
        <v/>
      </c>
      <c r="I29" s="4"/>
      <c r="J29" s="4"/>
      <c r="K29" s="4"/>
      <c r="L29" s="4"/>
    </row>
    <row r="30" spans="1:12" x14ac:dyDescent="0.3">
      <c r="B30" s="66" t="s">
        <v>60</v>
      </c>
      <c r="C30" s="123"/>
      <c r="D30" s="66"/>
      <c r="E30" s="68"/>
      <c r="F30" s="69"/>
      <c r="G30" s="69" t="str">
        <f t="shared" ref="G30:G32" si="4">IF(F30="","",E30*F30)</f>
        <v/>
      </c>
      <c r="I30" s="4"/>
      <c r="J30" s="4"/>
      <c r="K30" s="4"/>
      <c r="L30" s="4"/>
    </row>
    <row r="31" spans="1:12" ht="13.5" customHeight="1" x14ac:dyDescent="0.3">
      <c r="B31" s="66"/>
      <c r="C31" s="123"/>
      <c r="D31" s="66"/>
      <c r="E31" s="68"/>
      <c r="F31" s="69"/>
      <c r="G31" s="69" t="str">
        <f t="shared" si="4"/>
        <v/>
      </c>
      <c r="I31" s="4"/>
      <c r="J31" s="4"/>
      <c r="K31" s="4"/>
      <c r="L31" s="4"/>
    </row>
    <row r="32" spans="1:12" hidden="1" x14ac:dyDescent="0.3">
      <c r="A32" s="209"/>
      <c r="B32" s="20"/>
      <c r="C32" s="126"/>
      <c r="D32" s="20"/>
      <c r="E32" s="71"/>
      <c r="F32" s="72"/>
      <c r="G32" s="72" t="str">
        <f t="shared" si="4"/>
        <v/>
      </c>
      <c r="I32" s="4"/>
      <c r="J32" s="4"/>
      <c r="K32" s="4"/>
      <c r="L32" s="4"/>
    </row>
    <row r="33" spans="1:12" ht="21" customHeight="1" thickBot="1" x14ac:dyDescent="0.35">
      <c r="A33" s="209"/>
      <c r="B33" s="75" t="s">
        <v>82</v>
      </c>
      <c r="C33" s="125" t="s">
        <v>38</v>
      </c>
      <c r="D33" s="77"/>
      <c r="E33" s="78"/>
      <c r="F33" s="79"/>
      <c r="G33" s="171">
        <f>SUM(G34:G37)</f>
        <v>0</v>
      </c>
      <c r="I33" s="4"/>
      <c r="J33" s="177">
        <f>G33</f>
        <v>0</v>
      </c>
      <c r="K33" s="177">
        <f>G33</f>
        <v>0</v>
      </c>
      <c r="L33" s="4"/>
    </row>
    <row r="34" spans="1:12" ht="15" thickTop="1" x14ac:dyDescent="0.3">
      <c r="B34" s="66" t="s">
        <v>99</v>
      </c>
      <c r="C34" s="123"/>
      <c r="D34" s="66"/>
      <c r="E34" s="68"/>
      <c r="F34" s="69"/>
      <c r="G34" s="69" t="str">
        <f>IF(F34="","",E34*F34)</f>
        <v/>
      </c>
      <c r="I34" s="4"/>
      <c r="J34" s="4"/>
      <c r="K34" s="4"/>
      <c r="L34" s="4"/>
    </row>
    <row r="35" spans="1:12" x14ac:dyDescent="0.3">
      <c r="B35" s="66" t="s">
        <v>100</v>
      </c>
      <c r="C35" s="123"/>
      <c r="D35" s="66"/>
      <c r="E35" s="68"/>
      <c r="F35" s="69"/>
      <c r="G35" s="69" t="str">
        <f t="shared" ref="G35:G37" si="5">IF(F35="","",E35*F35)</f>
        <v/>
      </c>
      <c r="I35" s="4"/>
      <c r="J35" s="4"/>
      <c r="K35" s="4"/>
      <c r="L35" s="4"/>
    </row>
    <row r="36" spans="1:12" ht="21.6" customHeight="1" x14ac:dyDescent="0.3">
      <c r="B36" s="66"/>
      <c r="C36" s="123"/>
      <c r="D36" s="66"/>
      <c r="E36" s="68"/>
      <c r="F36" s="69"/>
      <c r="G36" s="69" t="str">
        <f t="shared" si="5"/>
        <v/>
      </c>
      <c r="I36" s="4"/>
      <c r="J36" s="4"/>
      <c r="K36" s="4"/>
      <c r="L36" s="4"/>
    </row>
    <row r="37" spans="1:12" hidden="1" x14ac:dyDescent="0.3">
      <c r="B37" s="20"/>
      <c r="C37" s="126"/>
      <c r="D37" s="20"/>
      <c r="E37" s="71"/>
      <c r="F37" s="72"/>
      <c r="G37" s="69" t="str">
        <f t="shared" si="5"/>
        <v/>
      </c>
      <c r="I37" s="4"/>
      <c r="J37" s="4"/>
      <c r="K37" s="4"/>
      <c r="L37" s="4"/>
    </row>
    <row r="38" spans="1:12" ht="21" customHeight="1" thickBot="1" x14ac:dyDescent="0.35">
      <c r="A38" s="1"/>
      <c r="B38" s="75" t="s">
        <v>83</v>
      </c>
      <c r="C38" s="125" t="s">
        <v>39</v>
      </c>
      <c r="D38" s="77"/>
      <c r="E38" s="78"/>
      <c r="F38" s="79"/>
      <c r="G38" s="171">
        <f>SUM(G39:G41)</f>
        <v>0</v>
      </c>
      <c r="I38" s="4"/>
      <c r="J38" s="177">
        <f>G38</f>
        <v>0</v>
      </c>
      <c r="K38" s="177">
        <f>G38</f>
        <v>0</v>
      </c>
      <c r="L38" s="4"/>
    </row>
    <row r="39" spans="1:12" ht="15" thickTop="1" x14ac:dyDescent="0.3">
      <c r="B39" s="66" t="s">
        <v>101</v>
      </c>
      <c r="C39" s="123"/>
      <c r="D39" s="66"/>
      <c r="E39" s="68"/>
      <c r="F39" s="69"/>
      <c r="G39" s="69" t="str">
        <f>IF(F39="","",E39*F39)</f>
        <v/>
      </c>
      <c r="I39" s="4"/>
      <c r="J39" s="4"/>
      <c r="K39" s="4"/>
      <c r="L39" s="4"/>
    </row>
    <row r="40" spans="1:12" x14ac:dyDescent="0.3">
      <c r="B40" s="66" t="s">
        <v>102</v>
      </c>
      <c r="C40" s="123"/>
      <c r="D40" s="66"/>
      <c r="E40" s="68"/>
      <c r="F40" s="69"/>
      <c r="G40" s="69" t="str">
        <f t="shared" ref="G40:G41" si="6">IF(F40="","",E40*F40)</f>
        <v/>
      </c>
      <c r="I40" s="4"/>
      <c r="J40" s="4"/>
      <c r="K40" s="4"/>
      <c r="L40" s="4"/>
    </row>
    <row r="41" spans="1:12" x14ac:dyDescent="0.3">
      <c r="A41" s="80"/>
      <c r="B41" s="20"/>
      <c r="C41" s="126"/>
      <c r="D41" s="20"/>
      <c r="E41" s="71"/>
      <c r="F41" s="72"/>
      <c r="G41" s="72" t="str">
        <f t="shared" si="6"/>
        <v/>
      </c>
      <c r="I41" s="4"/>
      <c r="J41" s="4"/>
      <c r="K41" s="4"/>
      <c r="L41" s="4"/>
    </row>
    <row r="42" spans="1:12" ht="15" thickBot="1" x14ac:dyDescent="0.35">
      <c r="A42" s="80"/>
      <c r="B42" s="127" t="s">
        <v>11</v>
      </c>
      <c r="C42" s="91" t="s">
        <v>74</v>
      </c>
      <c r="D42" s="91"/>
      <c r="E42" s="91"/>
      <c r="F42" s="92"/>
      <c r="G42" s="172">
        <f>G43+G48</f>
        <v>0</v>
      </c>
      <c r="H42" s="131"/>
      <c r="I42" s="51"/>
      <c r="J42" s="51"/>
      <c r="K42" s="51"/>
      <c r="L42" s="4"/>
    </row>
    <row r="43" spans="1:12" ht="30" thickTop="1" thickBot="1" x14ac:dyDescent="0.35">
      <c r="B43" s="93" t="s">
        <v>12</v>
      </c>
      <c r="C43" s="94" t="s">
        <v>115</v>
      </c>
      <c r="D43" s="140"/>
      <c r="E43" s="141"/>
      <c r="F43" s="142"/>
      <c r="G43" s="171">
        <f>SUM(G44:G47)</f>
        <v>0</v>
      </c>
      <c r="I43" s="4"/>
      <c r="J43" s="177">
        <f>G43</f>
        <v>0</v>
      </c>
      <c r="K43" s="177">
        <f>G43</f>
        <v>0</v>
      </c>
      <c r="L43" s="4"/>
    </row>
    <row r="44" spans="1:12" ht="15" thickTop="1" x14ac:dyDescent="0.3">
      <c r="B44" s="66" t="s">
        <v>61</v>
      </c>
      <c r="C44" s="67"/>
      <c r="D44" s="62"/>
      <c r="E44" s="64"/>
      <c r="F44" s="65"/>
      <c r="G44" s="65" t="str">
        <f>IF(F44="","",F44*E44)</f>
        <v/>
      </c>
      <c r="I44" s="4"/>
      <c r="J44" s="4"/>
      <c r="K44" s="4"/>
      <c r="L44" s="4"/>
    </row>
    <row r="45" spans="1:12" x14ac:dyDescent="0.3">
      <c r="B45" s="66"/>
      <c r="C45" s="67"/>
      <c r="D45" s="66"/>
      <c r="E45" s="68"/>
      <c r="F45" s="69"/>
      <c r="G45" s="69" t="str">
        <f t="shared" ref="G45:G46" si="7">IF(F45="","",E45*F45)</f>
        <v/>
      </c>
      <c r="I45" s="4"/>
      <c r="J45" s="4"/>
      <c r="K45" s="4"/>
      <c r="L45" s="4"/>
    </row>
    <row r="46" spans="1:12" hidden="1" x14ac:dyDescent="0.3">
      <c r="B46" s="66"/>
      <c r="C46" s="67"/>
      <c r="D46" s="66"/>
      <c r="E46" s="68"/>
      <c r="F46" s="69"/>
      <c r="G46" s="69" t="str">
        <f t="shared" si="7"/>
        <v/>
      </c>
      <c r="I46" s="4"/>
      <c r="J46" s="4"/>
      <c r="K46" s="4"/>
      <c r="L46" s="4"/>
    </row>
    <row r="47" spans="1:12" hidden="1" x14ac:dyDescent="0.3">
      <c r="A47" s="178"/>
      <c r="B47" s="20"/>
      <c r="C47" s="70"/>
      <c r="D47" s="20"/>
      <c r="E47" s="71"/>
      <c r="F47" s="72"/>
      <c r="G47" s="72" t="str">
        <f>IF(F47="","",E47*F47)</f>
        <v/>
      </c>
      <c r="I47" s="4"/>
      <c r="J47" s="4"/>
      <c r="K47" s="4"/>
      <c r="L47" s="4"/>
    </row>
    <row r="48" spans="1:12" ht="15" thickBot="1" x14ac:dyDescent="0.35">
      <c r="B48" s="75" t="s">
        <v>84</v>
      </c>
      <c r="C48" s="76" t="s">
        <v>35</v>
      </c>
      <c r="D48" s="77"/>
      <c r="E48" s="78"/>
      <c r="F48" s="79"/>
      <c r="G48" s="171">
        <f>SUM(G49:G51)</f>
        <v>0</v>
      </c>
      <c r="H48" s="131"/>
      <c r="I48" s="4"/>
      <c r="J48" s="177">
        <f>G48</f>
        <v>0</v>
      </c>
      <c r="K48" s="177">
        <f>G48</f>
        <v>0</v>
      </c>
      <c r="L48" s="4"/>
    </row>
    <row r="49" spans="1:12" ht="32.4" customHeight="1" thickTop="1" x14ac:dyDescent="0.3">
      <c r="B49" s="66" t="s">
        <v>103</v>
      </c>
      <c r="C49" s="73"/>
      <c r="D49" s="74"/>
      <c r="E49" s="143"/>
      <c r="F49" s="144"/>
      <c r="G49" s="144" t="str">
        <f>IF(F49="","",F49*E49)</f>
        <v/>
      </c>
      <c r="I49" s="4"/>
      <c r="J49" s="51"/>
      <c r="K49" s="51"/>
      <c r="L49" s="4"/>
    </row>
    <row r="50" spans="1:12" ht="13.2" customHeight="1" x14ac:dyDescent="0.3">
      <c r="B50" s="66"/>
      <c r="C50" s="67"/>
      <c r="D50" s="66"/>
      <c r="E50" s="68"/>
      <c r="F50" s="69"/>
      <c r="G50" s="69" t="str">
        <f t="shared" ref="G50" si="8">IF(F50="","",E50*F50)</f>
        <v/>
      </c>
      <c r="I50" s="4"/>
      <c r="J50" s="4"/>
      <c r="K50" s="4"/>
      <c r="L50" s="4"/>
    </row>
    <row r="51" spans="1:12" ht="21.6" customHeight="1" x14ac:dyDescent="0.3">
      <c r="A51" s="209"/>
      <c r="B51" s="20"/>
      <c r="C51" s="70"/>
      <c r="D51" s="20"/>
      <c r="E51" s="71"/>
      <c r="F51" s="72"/>
      <c r="G51" s="72" t="str">
        <f>IF(F51="","",E51*F51)</f>
        <v/>
      </c>
      <c r="I51" s="4"/>
      <c r="J51" s="4"/>
      <c r="K51" s="4"/>
      <c r="L51" s="4"/>
    </row>
    <row r="52" spans="1:12" ht="29.4" thickBot="1" x14ac:dyDescent="0.35">
      <c r="A52" s="209"/>
      <c r="B52" s="127" t="s">
        <v>14</v>
      </c>
      <c r="C52" s="91" t="s">
        <v>104</v>
      </c>
      <c r="D52" s="91"/>
      <c r="E52" s="91"/>
      <c r="F52" s="92"/>
      <c r="G52" s="172">
        <f>G53</f>
        <v>0</v>
      </c>
      <c r="I52" s="177"/>
      <c r="J52" s="4"/>
      <c r="K52" s="177"/>
      <c r="L52" s="4"/>
    </row>
    <row r="53" spans="1:12" ht="30" customHeight="1" thickTop="1" thickBot="1" x14ac:dyDescent="0.35">
      <c r="A53" s="1"/>
      <c r="B53" s="93" t="s">
        <v>18</v>
      </c>
      <c r="C53" s="94" t="s">
        <v>85</v>
      </c>
      <c r="D53" s="95"/>
      <c r="E53" s="96"/>
      <c r="F53" s="97"/>
      <c r="G53" s="173">
        <f>SUM(G54:G57)</f>
        <v>0</v>
      </c>
      <c r="I53" s="177">
        <f>G53</f>
        <v>0</v>
      </c>
      <c r="J53" s="4"/>
      <c r="K53" s="177">
        <f>G53</f>
        <v>0</v>
      </c>
      <c r="L53" s="4"/>
    </row>
    <row r="54" spans="1:12" ht="44.4" customHeight="1" thickTop="1" x14ac:dyDescent="0.3">
      <c r="B54" s="66" t="s">
        <v>62</v>
      </c>
      <c r="C54" s="67"/>
      <c r="D54" s="66"/>
      <c r="E54" s="68"/>
      <c r="F54" s="69"/>
      <c r="G54" s="69" t="str">
        <f>IF(F54="","",E54*F54)</f>
        <v/>
      </c>
      <c r="I54" s="4"/>
      <c r="J54" s="4"/>
      <c r="K54" s="4"/>
      <c r="L54" s="4"/>
    </row>
    <row r="55" spans="1:12" x14ac:dyDescent="0.3">
      <c r="B55" s="66" t="s">
        <v>63</v>
      </c>
      <c r="C55" s="67"/>
      <c r="D55" s="66"/>
      <c r="E55" s="68"/>
      <c r="F55" s="69"/>
      <c r="G55" s="69" t="str">
        <f t="shared" ref="G55:G56" si="9">IF(F55="","",E55*F55)</f>
        <v/>
      </c>
      <c r="I55" s="4"/>
      <c r="J55" s="4"/>
      <c r="K55" s="4"/>
      <c r="L55" s="4"/>
    </row>
    <row r="56" spans="1:12" hidden="1" x14ac:dyDescent="0.3">
      <c r="B56" s="66"/>
      <c r="C56" s="67"/>
      <c r="D56" s="66"/>
      <c r="E56" s="68"/>
      <c r="F56" s="69"/>
      <c r="G56" s="69" t="str">
        <f t="shared" si="9"/>
        <v/>
      </c>
      <c r="I56" s="4"/>
      <c r="J56" s="4"/>
      <c r="K56" s="4"/>
      <c r="L56" s="4"/>
    </row>
    <row r="57" spans="1:12" hidden="1" x14ac:dyDescent="0.3">
      <c r="A57" s="178"/>
      <c r="B57" s="20"/>
      <c r="C57" s="70"/>
      <c r="D57" s="20"/>
      <c r="E57" s="71"/>
      <c r="F57" s="72"/>
      <c r="G57" s="72" t="str">
        <f>IF(F57="","",E57*F57)</f>
        <v/>
      </c>
      <c r="I57" s="4"/>
      <c r="J57" s="4"/>
      <c r="K57" s="4"/>
      <c r="L57" s="4"/>
    </row>
    <row r="58" spans="1:12" hidden="1" x14ac:dyDescent="0.3">
      <c r="B58" s="66"/>
      <c r="C58" s="67"/>
      <c r="D58" s="66"/>
      <c r="E58" s="68"/>
      <c r="F58" s="69"/>
      <c r="G58" s="69" t="str">
        <f t="shared" ref="G58:G59" si="10">IF(F58="","",E58*F58)</f>
        <v/>
      </c>
      <c r="H58" s="135"/>
      <c r="I58" s="4"/>
      <c r="J58" s="4"/>
      <c r="K58" s="4"/>
      <c r="L58" s="4"/>
    </row>
    <row r="59" spans="1:12" hidden="1" x14ac:dyDescent="0.3">
      <c r="A59" s="178"/>
      <c r="B59" s="20"/>
      <c r="C59" s="70"/>
      <c r="D59" s="20"/>
      <c r="E59" s="71"/>
      <c r="F59" s="72"/>
      <c r="G59" s="72" t="str">
        <f t="shared" si="10"/>
        <v/>
      </c>
      <c r="I59" s="4"/>
      <c r="J59" s="4"/>
      <c r="K59" s="4"/>
      <c r="L59" s="4"/>
    </row>
    <row r="60" spans="1:12" hidden="1" x14ac:dyDescent="0.3">
      <c r="B60" s="66"/>
      <c r="C60" s="67"/>
      <c r="D60" s="66"/>
      <c r="E60" s="68"/>
      <c r="F60" s="69"/>
      <c r="G60" s="69" t="str">
        <f>IF(F60="","",E60*F60)</f>
        <v/>
      </c>
      <c r="I60" s="4"/>
      <c r="J60" s="4"/>
      <c r="K60" s="4"/>
      <c r="L60" s="4"/>
    </row>
    <row r="61" spans="1:12" hidden="1" x14ac:dyDescent="0.3">
      <c r="A61" s="209"/>
      <c r="B61" s="20"/>
      <c r="C61" s="70"/>
      <c r="D61" s="20"/>
      <c r="E61" s="71"/>
      <c r="F61" s="72"/>
      <c r="G61" s="72" t="str">
        <f>IF(F61="","",E61*F61)</f>
        <v/>
      </c>
      <c r="I61" s="4"/>
      <c r="J61" s="4"/>
      <c r="K61" s="4"/>
      <c r="L61" s="4"/>
    </row>
    <row r="62" spans="1:12" ht="25.8" customHeight="1" thickBot="1" x14ac:dyDescent="0.35">
      <c r="A62" s="209"/>
      <c r="B62" s="98" t="s">
        <v>22</v>
      </c>
      <c r="C62" s="99" t="s">
        <v>64</v>
      </c>
      <c r="D62" s="100"/>
      <c r="E62" s="100"/>
      <c r="F62" s="101"/>
      <c r="G62" s="174">
        <f>G63+G68</f>
        <v>0</v>
      </c>
      <c r="I62" s="4"/>
      <c r="J62" s="4"/>
      <c r="K62" s="4"/>
      <c r="L62" s="4"/>
    </row>
    <row r="63" spans="1:12" ht="31.8" customHeight="1" thickTop="1" thickBot="1" x14ac:dyDescent="0.35">
      <c r="A63" s="1"/>
      <c r="B63" s="52" t="s">
        <v>23</v>
      </c>
      <c r="C63" s="102" t="s">
        <v>105</v>
      </c>
      <c r="D63" s="54"/>
      <c r="E63" s="54"/>
      <c r="F63" s="55"/>
      <c r="G63" s="165">
        <f>G64</f>
        <v>0</v>
      </c>
      <c r="I63" s="177"/>
      <c r="J63" s="4"/>
      <c r="K63" s="4"/>
      <c r="L63" s="177"/>
    </row>
    <row r="64" spans="1:12" ht="21.6" customHeight="1" thickTop="1" thickBot="1" x14ac:dyDescent="0.35">
      <c r="A64" s="1"/>
      <c r="B64" s="93" t="s">
        <v>25</v>
      </c>
      <c r="C64" s="94" t="s">
        <v>89</v>
      </c>
      <c r="D64" s="95"/>
      <c r="E64" s="96"/>
      <c r="F64" s="97"/>
      <c r="G64" s="173">
        <f>SUM(G65:G67)</f>
        <v>0</v>
      </c>
      <c r="I64" s="177">
        <f>G64</f>
        <v>0</v>
      </c>
      <c r="J64" s="4"/>
      <c r="K64" s="4"/>
      <c r="L64" s="177">
        <f>G64</f>
        <v>0</v>
      </c>
    </row>
    <row r="65" spans="1:12" ht="15" thickTop="1" x14ac:dyDescent="0.3">
      <c r="B65" s="66" t="s">
        <v>65</v>
      </c>
      <c r="C65" s="67"/>
      <c r="D65" s="66"/>
      <c r="E65" s="68"/>
      <c r="F65" s="69"/>
      <c r="G65" s="69" t="str">
        <f>IF(F65="","",E65*F65)</f>
        <v/>
      </c>
      <c r="I65" s="4"/>
      <c r="J65" s="4"/>
      <c r="K65" s="4"/>
      <c r="L65" s="4"/>
    </row>
    <row r="66" spans="1:12" x14ac:dyDescent="0.3">
      <c r="B66" s="66" t="s">
        <v>66</v>
      </c>
      <c r="C66" s="67"/>
      <c r="D66" s="66"/>
      <c r="E66" s="68"/>
      <c r="F66" s="69"/>
      <c r="G66" s="69" t="str">
        <f t="shared" ref="G66:G67" si="11">IF(F66="","",E66*F66)</f>
        <v/>
      </c>
      <c r="I66" s="4"/>
      <c r="J66" s="4"/>
      <c r="K66" s="4"/>
      <c r="L66" s="4"/>
    </row>
    <row r="67" spans="1:12" x14ac:dyDescent="0.3">
      <c r="B67" s="66"/>
      <c r="C67" s="67"/>
      <c r="D67" s="66"/>
      <c r="E67" s="68"/>
      <c r="F67" s="69"/>
      <c r="G67" s="69" t="str">
        <f t="shared" si="11"/>
        <v/>
      </c>
      <c r="I67" s="4"/>
      <c r="J67" s="4"/>
      <c r="K67" s="4"/>
      <c r="L67" s="4"/>
    </row>
    <row r="68" spans="1:12" ht="26.55" customHeight="1" thickBot="1" x14ac:dyDescent="0.35">
      <c r="A68" s="178"/>
      <c r="B68" s="103" t="s">
        <v>24</v>
      </c>
      <c r="C68" s="91" t="s">
        <v>106</v>
      </c>
      <c r="D68" s="104"/>
      <c r="E68" s="104"/>
      <c r="F68" s="105"/>
      <c r="G68" s="175">
        <f>G69+G74+G79+G88</f>
        <v>0</v>
      </c>
      <c r="I68" s="4"/>
      <c r="J68" s="177"/>
      <c r="K68" s="4"/>
      <c r="L68" s="177"/>
    </row>
    <row r="69" spans="1:12" ht="28.35" customHeight="1" thickTop="1" thickBot="1" x14ac:dyDescent="0.35">
      <c r="A69" s="1"/>
      <c r="B69" s="57" t="s">
        <v>26</v>
      </c>
      <c r="C69" s="58" t="s">
        <v>91</v>
      </c>
      <c r="D69" s="59"/>
      <c r="E69" s="60"/>
      <c r="F69" s="61"/>
      <c r="G69" s="167">
        <f>SUM(G70:G73)</f>
        <v>0</v>
      </c>
      <c r="I69" s="4"/>
      <c r="J69" s="177">
        <f>G69</f>
        <v>0</v>
      </c>
      <c r="K69" s="4"/>
      <c r="L69" s="177">
        <f>G69</f>
        <v>0</v>
      </c>
    </row>
    <row r="70" spans="1:12" ht="15" thickTop="1" x14ac:dyDescent="0.3">
      <c r="B70" s="66" t="s">
        <v>67</v>
      </c>
      <c r="C70" s="67"/>
      <c r="D70" s="66"/>
      <c r="E70" s="68"/>
      <c r="F70" s="69"/>
      <c r="G70" s="69" t="str">
        <f>IF(F70="","",E70*F70)</f>
        <v/>
      </c>
      <c r="I70" s="4"/>
      <c r="J70" s="4"/>
      <c r="K70" s="4"/>
      <c r="L70" s="4"/>
    </row>
    <row r="71" spans="1:12" x14ac:dyDescent="0.3">
      <c r="B71" s="66" t="s">
        <v>68</v>
      </c>
      <c r="C71" s="67"/>
      <c r="D71" s="66"/>
      <c r="E71" s="68"/>
      <c r="F71" s="69"/>
      <c r="G71" s="69" t="str">
        <f t="shared" ref="G71:G73" si="12">IF(F71="","",E71*F71)</f>
        <v/>
      </c>
      <c r="I71" s="4"/>
      <c r="J71" s="4"/>
      <c r="K71" s="4"/>
      <c r="L71" s="4"/>
    </row>
    <row r="72" spans="1:12" x14ac:dyDescent="0.3">
      <c r="B72" s="66"/>
      <c r="C72" s="67"/>
      <c r="D72" s="66"/>
      <c r="E72" s="68"/>
      <c r="F72" s="69"/>
      <c r="G72" s="69" t="str">
        <f t="shared" si="12"/>
        <v/>
      </c>
      <c r="I72" s="4"/>
      <c r="J72" s="4"/>
      <c r="K72" s="4"/>
      <c r="L72" s="4"/>
    </row>
    <row r="73" spans="1:12" ht="10.8" customHeight="1" x14ac:dyDescent="0.3">
      <c r="A73" s="209"/>
      <c r="B73" s="20"/>
      <c r="C73" s="70"/>
      <c r="D73" s="20"/>
      <c r="E73" s="71"/>
      <c r="F73" s="72"/>
      <c r="G73" s="72" t="str">
        <f t="shared" si="12"/>
        <v/>
      </c>
      <c r="I73" s="4"/>
      <c r="J73" s="4"/>
      <c r="K73" s="4"/>
      <c r="L73" s="4"/>
    </row>
    <row r="74" spans="1:12" ht="21" customHeight="1" thickBot="1" x14ac:dyDescent="0.35">
      <c r="A74" s="209"/>
      <c r="B74" s="75" t="s">
        <v>27</v>
      </c>
      <c r="C74" s="76" t="s">
        <v>72</v>
      </c>
      <c r="D74" s="77"/>
      <c r="E74" s="78"/>
      <c r="F74" s="79"/>
      <c r="G74" s="171">
        <f>SUM(G75:G78)</f>
        <v>0</v>
      </c>
      <c r="I74" s="4"/>
      <c r="J74" s="177">
        <f>G74</f>
        <v>0</v>
      </c>
      <c r="K74" s="4"/>
      <c r="L74" s="177">
        <f>G74</f>
        <v>0</v>
      </c>
    </row>
    <row r="75" spans="1:12" ht="15" thickTop="1" x14ac:dyDescent="0.3">
      <c r="B75" s="66" t="s">
        <v>69</v>
      </c>
      <c r="C75" s="67"/>
      <c r="D75" s="66"/>
      <c r="E75" s="68"/>
      <c r="F75" s="69"/>
      <c r="G75" s="69" t="str">
        <f>IF(F75="","",E75*F75)</f>
        <v/>
      </c>
      <c r="I75" s="4"/>
      <c r="J75" s="4"/>
      <c r="K75" s="4"/>
      <c r="L75" s="4"/>
    </row>
    <row r="76" spans="1:12" x14ac:dyDescent="0.3">
      <c r="B76" s="66" t="s">
        <v>70</v>
      </c>
      <c r="C76" s="67"/>
      <c r="D76" s="66"/>
      <c r="E76" s="68"/>
      <c r="F76" s="69"/>
      <c r="G76" s="69" t="str">
        <f t="shared" ref="G76:G78" si="13">IF(F76="","",E76*F76)</f>
        <v/>
      </c>
      <c r="I76" s="4"/>
      <c r="J76" s="4"/>
      <c r="K76" s="4"/>
      <c r="L76" s="4"/>
    </row>
    <row r="77" spans="1:12" x14ac:dyDescent="0.3">
      <c r="B77" s="66"/>
      <c r="C77" s="67"/>
      <c r="D77" s="66"/>
      <c r="E77" s="68"/>
      <c r="F77" s="69"/>
      <c r="G77" s="69" t="str">
        <f t="shared" si="13"/>
        <v/>
      </c>
      <c r="I77" s="4"/>
      <c r="J77" s="4"/>
      <c r="K77" s="4"/>
      <c r="L77" s="4"/>
    </row>
    <row r="78" spans="1:12" hidden="1" x14ac:dyDescent="0.3">
      <c r="A78" s="209"/>
      <c r="B78" s="20"/>
      <c r="C78" s="70"/>
      <c r="D78" s="20"/>
      <c r="E78" s="71"/>
      <c r="F78" s="72"/>
      <c r="G78" s="72" t="str">
        <f t="shared" si="13"/>
        <v/>
      </c>
      <c r="I78" s="4"/>
      <c r="J78" s="4"/>
      <c r="K78" s="4"/>
      <c r="L78" s="4"/>
    </row>
    <row r="79" spans="1:12" ht="15" thickBot="1" x14ac:dyDescent="0.35">
      <c r="A79" s="209"/>
      <c r="B79" s="75" t="s">
        <v>93</v>
      </c>
      <c r="C79" s="76" t="s">
        <v>73</v>
      </c>
      <c r="D79" s="77"/>
      <c r="E79" s="78"/>
      <c r="F79" s="79"/>
      <c r="G79" s="171">
        <f>SUM(G80:G83)</f>
        <v>0</v>
      </c>
      <c r="I79" s="4"/>
      <c r="J79" s="177">
        <f>G79</f>
        <v>0</v>
      </c>
      <c r="K79" s="4"/>
      <c r="L79" s="177">
        <f>G79</f>
        <v>0</v>
      </c>
    </row>
    <row r="80" spans="1:12" ht="15" thickTop="1" x14ac:dyDescent="0.3">
      <c r="B80" s="66" t="s">
        <v>107</v>
      </c>
      <c r="C80" s="67"/>
      <c r="D80" s="66"/>
      <c r="E80" s="68"/>
      <c r="F80" s="69"/>
      <c r="G80" s="69" t="str">
        <f>IF(F80="","",E80*F80)</f>
        <v/>
      </c>
      <c r="I80" s="4"/>
      <c r="J80" s="4"/>
      <c r="K80" s="4"/>
      <c r="L80" s="4"/>
    </row>
    <row r="81" spans="1:12" x14ac:dyDescent="0.3">
      <c r="B81" s="66" t="s">
        <v>108</v>
      </c>
      <c r="C81" s="67"/>
      <c r="D81" s="66"/>
      <c r="E81" s="68"/>
      <c r="F81" s="69"/>
      <c r="G81" s="69" t="str">
        <f t="shared" ref="G81:G83" si="14">IF(F81="","",E81*F81)</f>
        <v/>
      </c>
      <c r="I81" s="4"/>
      <c r="J81" s="4"/>
      <c r="K81" s="4"/>
      <c r="L81" s="4"/>
    </row>
    <row r="82" spans="1:12" x14ac:dyDescent="0.3">
      <c r="B82" s="66"/>
      <c r="C82" s="67"/>
      <c r="D82" s="66"/>
      <c r="E82" s="68"/>
      <c r="F82" s="69"/>
      <c r="G82" s="69" t="str">
        <f t="shared" si="14"/>
        <v/>
      </c>
      <c r="I82" s="4"/>
      <c r="J82" s="4"/>
      <c r="K82" s="4"/>
      <c r="L82" s="4"/>
    </row>
    <row r="83" spans="1:12" hidden="1" x14ac:dyDescent="0.3">
      <c r="A83" s="209"/>
      <c r="B83" s="20"/>
      <c r="C83" s="70"/>
      <c r="D83" s="20"/>
      <c r="E83" s="71"/>
      <c r="F83" s="72"/>
      <c r="G83" s="72" t="str">
        <f t="shared" si="14"/>
        <v/>
      </c>
      <c r="I83" s="4"/>
      <c r="J83" s="4"/>
      <c r="K83" s="4"/>
      <c r="L83" s="4"/>
    </row>
    <row r="84" spans="1:12" ht="15" thickBot="1" x14ac:dyDescent="0.35">
      <c r="A84" s="209"/>
      <c r="B84" s="75" t="s">
        <v>94</v>
      </c>
      <c r="C84" s="76" t="s">
        <v>92</v>
      </c>
      <c r="D84" s="145"/>
      <c r="E84" s="146"/>
      <c r="F84" s="147"/>
      <c r="G84" s="171">
        <f>SUM(G85:G87)</f>
        <v>0</v>
      </c>
      <c r="I84" s="4"/>
      <c r="J84" s="4"/>
      <c r="K84" s="4"/>
      <c r="L84" s="4"/>
    </row>
    <row r="85" spans="1:12" ht="15" thickTop="1" x14ac:dyDescent="0.3">
      <c r="A85" s="209"/>
      <c r="B85" s="66" t="s">
        <v>109</v>
      </c>
      <c r="C85" s="67"/>
      <c r="D85" s="205"/>
      <c r="E85" s="206"/>
      <c r="F85" s="207"/>
      <c r="G85" s="207"/>
      <c r="I85" s="4"/>
      <c r="J85" s="4"/>
      <c r="K85" s="4"/>
      <c r="L85" s="4"/>
    </row>
    <row r="86" spans="1:12" x14ac:dyDescent="0.3">
      <c r="A86" s="209"/>
      <c r="B86" s="66" t="s">
        <v>110</v>
      </c>
      <c r="C86" s="67"/>
      <c r="D86" s="87"/>
      <c r="E86" s="88"/>
      <c r="F86" s="89"/>
      <c r="G86" s="89"/>
      <c r="I86" s="4"/>
      <c r="J86" s="4"/>
      <c r="K86" s="4"/>
      <c r="L86" s="4"/>
    </row>
    <row r="87" spans="1:12" x14ac:dyDescent="0.3">
      <c r="A87" s="209"/>
      <c r="B87" s="106"/>
      <c r="C87" s="67"/>
      <c r="D87" s="87"/>
      <c r="E87" s="88"/>
      <c r="F87" s="89"/>
      <c r="G87" s="89"/>
      <c r="I87" s="4"/>
      <c r="J87" s="4"/>
      <c r="K87" s="4"/>
      <c r="L87" s="4"/>
    </row>
    <row r="88" spans="1:12" ht="21" customHeight="1" thickBot="1" x14ac:dyDescent="0.35">
      <c r="A88" s="209"/>
      <c r="B88" s="75" t="s">
        <v>95</v>
      </c>
      <c r="C88" s="76" t="s">
        <v>28</v>
      </c>
      <c r="D88" s="77"/>
      <c r="E88" s="78"/>
      <c r="F88" s="79"/>
      <c r="G88" s="171">
        <f>SUM(G89:G91)</f>
        <v>0</v>
      </c>
      <c r="I88" s="4"/>
      <c r="J88" s="177">
        <f>G88</f>
        <v>0</v>
      </c>
      <c r="K88" s="4"/>
      <c r="L88" s="177">
        <f>G88</f>
        <v>0</v>
      </c>
    </row>
    <row r="89" spans="1:12" ht="15" thickTop="1" x14ac:dyDescent="0.3">
      <c r="B89" s="66" t="s">
        <v>111</v>
      </c>
      <c r="C89" s="67"/>
      <c r="D89" s="66"/>
      <c r="E89" s="68"/>
      <c r="F89" s="69"/>
      <c r="G89" s="69" t="str">
        <f>IF(F89="","",E89*F89)</f>
        <v/>
      </c>
      <c r="I89" s="4"/>
      <c r="J89" s="4"/>
      <c r="K89" s="4"/>
      <c r="L89" s="4"/>
    </row>
    <row r="90" spans="1:12" x14ac:dyDescent="0.3">
      <c r="B90" s="66" t="s">
        <v>112</v>
      </c>
      <c r="C90" s="67"/>
      <c r="D90" s="66"/>
      <c r="E90" s="68"/>
      <c r="F90" s="69"/>
      <c r="G90" s="69" t="str">
        <f t="shared" ref="G90:G91" si="15">IF(F90="","",E90*F90)</f>
        <v/>
      </c>
      <c r="I90" s="4"/>
      <c r="J90" s="4"/>
      <c r="K90" s="4"/>
      <c r="L90" s="4"/>
    </row>
    <row r="91" spans="1:12" ht="15" thickBot="1" x14ac:dyDescent="0.35">
      <c r="B91" s="106"/>
      <c r="C91" s="107"/>
      <c r="D91" s="106"/>
      <c r="E91" s="108"/>
      <c r="F91" s="109"/>
      <c r="G91" s="109" t="str">
        <f t="shared" si="15"/>
        <v/>
      </c>
      <c r="I91" s="4"/>
      <c r="J91" s="4"/>
      <c r="K91" s="4"/>
      <c r="L91" s="4"/>
    </row>
    <row r="92" spans="1:12" ht="15.6" thickTop="1" thickBot="1" x14ac:dyDescent="0.35">
      <c r="A92" s="1"/>
      <c r="B92" s="45" t="s">
        <v>19</v>
      </c>
      <c r="C92" s="46" t="s">
        <v>15</v>
      </c>
      <c r="D92" s="46"/>
      <c r="E92" s="46"/>
      <c r="F92" s="47"/>
      <c r="G92" s="47">
        <f>G93+G94</f>
        <v>0</v>
      </c>
      <c r="I92" s="208"/>
      <c r="J92" s="208"/>
      <c r="K92" s="208"/>
      <c r="L92" s="208"/>
    </row>
    <row r="93" spans="1:12" ht="15.6" thickTop="1" thickBot="1" x14ac:dyDescent="0.35">
      <c r="B93" s="197" t="s">
        <v>96</v>
      </c>
      <c r="C93" s="198" t="s">
        <v>75</v>
      </c>
      <c r="D93" s="199"/>
      <c r="E93" s="200"/>
      <c r="F93" s="201"/>
      <c r="G93" s="201">
        <v>0</v>
      </c>
    </row>
    <row r="94" spans="1:12" ht="15.6" thickTop="1" thickBot="1" x14ac:dyDescent="0.35">
      <c r="B94" s="192" t="s">
        <v>97</v>
      </c>
      <c r="C94" s="193" t="s">
        <v>98</v>
      </c>
      <c r="D94" s="194"/>
      <c r="E94" s="195"/>
      <c r="F94" s="196"/>
      <c r="G94" s="196">
        <f>G95+G96</f>
        <v>0</v>
      </c>
    </row>
    <row r="95" spans="1:12" ht="15" thickTop="1" x14ac:dyDescent="0.3">
      <c r="B95" s="187" t="s">
        <v>113</v>
      </c>
      <c r="C95" s="188"/>
      <c r="D95" s="189"/>
      <c r="E95" s="190"/>
      <c r="F95" s="191"/>
      <c r="G95" s="191"/>
    </row>
    <row r="96" spans="1:12" x14ac:dyDescent="0.3">
      <c r="B96" s="186" t="s">
        <v>114</v>
      </c>
      <c r="C96" s="182"/>
      <c r="D96" s="183"/>
      <c r="E96" s="184"/>
      <c r="F96" s="185"/>
      <c r="G96" s="185"/>
    </row>
  </sheetData>
  <protectedRanges>
    <protectedRange sqref="B60:G60 G83:G87 B65:G67 B70:G72 G73 G61 G78 B75:G77 B80:G82 B89:G91 G92 G59 B54:G58" name="Oblast3"/>
    <protectedRange sqref="G41 B39:G40 B30:G31 B29:F29 B24:F26 B34:G36 B45:G46 B49 B44:F44 G32 G37 B50:G50 D43:G43" name="Oblast2"/>
    <protectedRange sqref="G29 G44 G49 G24:G27 G19:G21 B15:G18 G12 B9:G11" name="Oblast1"/>
  </protectedRanges>
  <mergeCells count="8">
    <mergeCell ref="A27:A28"/>
    <mergeCell ref="A12:A13"/>
    <mergeCell ref="A73:A74"/>
    <mergeCell ref="A78:A79"/>
    <mergeCell ref="A83:A88"/>
    <mergeCell ref="A32:A33"/>
    <mergeCell ref="A51:A52"/>
    <mergeCell ref="A61:A62"/>
  </mergeCells>
  <phoneticPr fontId="6" type="noConversion"/>
  <pageMargins left="0.7" right="0.7" top="0.78740157499999996" bottom="0.78740157499999996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3"/>
  <sheetViews>
    <sheetView topLeftCell="A7" zoomScaleNormal="100" workbookViewId="0">
      <selection activeCell="B42" sqref="B42"/>
    </sheetView>
  </sheetViews>
  <sheetFormatPr defaultRowHeight="14.4" x14ac:dyDescent="0.3"/>
  <cols>
    <col min="1" max="1" width="15" style="7" customWidth="1"/>
    <col min="2" max="2" width="73.44140625" customWidth="1"/>
    <col min="3" max="3" width="20.77734375" style="121" customWidth="1"/>
    <col min="4" max="4" width="17" customWidth="1"/>
    <col min="5" max="243" width="15" customWidth="1"/>
  </cols>
  <sheetData>
    <row r="1" spans="1:4" x14ac:dyDescent="0.3">
      <c r="A1" s="128" t="s">
        <v>0</v>
      </c>
      <c r="B1" s="129" t="s">
        <v>1</v>
      </c>
      <c r="C1" s="130" t="s">
        <v>77</v>
      </c>
      <c r="D1" s="18"/>
    </row>
    <row r="2" spans="1:4" x14ac:dyDescent="0.3">
      <c r="A2" s="6" t="s">
        <v>2</v>
      </c>
      <c r="B2" s="2" t="s">
        <v>3</v>
      </c>
      <c r="C2" s="161">
        <f>podrobný!G3</f>
        <v>0</v>
      </c>
    </row>
    <row r="3" spans="1:4" x14ac:dyDescent="0.3">
      <c r="A3" s="11" t="s">
        <v>4</v>
      </c>
      <c r="B3" s="12" t="s">
        <v>5</v>
      </c>
      <c r="C3" s="111">
        <f>podrobný!G4</f>
        <v>0</v>
      </c>
    </row>
    <row r="4" spans="1:4" x14ac:dyDescent="0.3">
      <c r="A4" s="15" t="s">
        <v>6</v>
      </c>
      <c r="B4" s="14" t="s">
        <v>20</v>
      </c>
      <c r="C4" s="112">
        <f>podrobný!G5</f>
        <v>0</v>
      </c>
    </row>
    <row r="5" spans="1:4" x14ac:dyDescent="0.3">
      <c r="A5" s="25" t="s">
        <v>7</v>
      </c>
      <c r="B5" s="26" t="s">
        <v>34</v>
      </c>
      <c r="C5" s="113">
        <f>podrobný!G6</f>
        <v>0</v>
      </c>
    </row>
    <row r="6" spans="1:4" x14ac:dyDescent="0.3">
      <c r="A6" s="16" t="s">
        <v>8</v>
      </c>
      <c r="B6" s="17" t="s">
        <v>16</v>
      </c>
      <c r="C6" s="114">
        <f>podrobný!G7</f>
        <v>0</v>
      </c>
    </row>
    <row r="7" spans="1:4" x14ac:dyDescent="0.3">
      <c r="A7" s="10" t="s">
        <v>29</v>
      </c>
      <c r="B7" s="3" t="s">
        <v>81</v>
      </c>
      <c r="C7" s="115">
        <f>podrobný!G8</f>
        <v>0</v>
      </c>
    </row>
    <row r="8" spans="1:4" x14ac:dyDescent="0.3">
      <c r="A8" s="16" t="s">
        <v>9</v>
      </c>
      <c r="B8" s="17" t="s">
        <v>17</v>
      </c>
      <c r="C8" s="114">
        <f>podrobný!G13</f>
        <v>0</v>
      </c>
    </row>
    <row r="9" spans="1:4" x14ac:dyDescent="0.3">
      <c r="A9" s="10" t="s">
        <v>32</v>
      </c>
      <c r="B9" s="20" t="s">
        <v>80</v>
      </c>
      <c r="C9" s="115">
        <f>podrobný!G14</f>
        <v>0</v>
      </c>
      <c r="D9" s="24"/>
    </row>
    <row r="10" spans="1:4" x14ac:dyDescent="0.3">
      <c r="A10" s="25" t="s">
        <v>10</v>
      </c>
      <c r="B10" s="26" t="s">
        <v>87</v>
      </c>
      <c r="C10" s="118">
        <f>podrobný!G22</f>
        <v>0</v>
      </c>
    </row>
    <row r="11" spans="1:4" x14ac:dyDescent="0.3">
      <c r="A11" s="10" t="s">
        <v>30</v>
      </c>
      <c r="B11" s="3" t="s">
        <v>36</v>
      </c>
      <c r="C11" s="119">
        <f>podrobný!G23</f>
        <v>0</v>
      </c>
    </row>
    <row r="12" spans="1:4" x14ac:dyDescent="0.3">
      <c r="A12" s="10" t="s">
        <v>31</v>
      </c>
      <c r="B12" s="19" t="s">
        <v>37</v>
      </c>
      <c r="C12" s="119">
        <f>podrobný!G28</f>
        <v>0</v>
      </c>
      <c r="D12" s="24"/>
    </row>
    <row r="13" spans="1:4" x14ac:dyDescent="0.3">
      <c r="A13" s="10" t="s">
        <v>82</v>
      </c>
      <c r="B13" s="3" t="s">
        <v>38</v>
      </c>
      <c r="C13" s="116">
        <f>podrobný!G33</f>
        <v>0</v>
      </c>
    </row>
    <row r="14" spans="1:4" x14ac:dyDescent="0.3">
      <c r="A14" s="10" t="s">
        <v>83</v>
      </c>
      <c r="B14" s="3" t="s">
        <v>39</v>
      </c>
      <c r="C14" s="117">
        <f>podrobný!G38</f>
        <v>0</v>
      </c>
      <c r="D14" s="7"/>
    </row>
    <row r="15" spans="1:4" ht="15" customHeight="1" x14ac:dyDescent="0.3">
      <c r="A15" s="25" t="s">
        <v>11</v>
      </c>
      <c r="B15" s="26" t="s">
        <v>40</v>
      </c>
      <c r="C15" s="113">
        <f>podrobný!G42</f>
        <v>0</v>
      </c>
      <c r="D15" s="7"/>
    </row>
    <row r="16" spans="1:4" x14ac:dyDescent="0.3">
      <c r="A16" s="30" t="s">
        <v>12</v>
      </c>
      <c r="B16" s="31" t="s">
        <v>33</v>
      </c>
      <c r="C16" s="115">
        <f>podrobný!G43</f>
        <v>0</v>
      </c>
      <c r="D16" s="7"/>
    </row>
    <row r="17" spans="1:4" x14ac:dyDescent="0.3">
      <c r="A17" s="10" t="s">
        <v>84</v>
      </c>
      <c r="B17" s="19" t="s">
        <v>35</v>
      </c>
      <c r="C17" s="115">
        <f>podrobný!G48</f>
        <v>0</v>
      </c>
      <c r="D17" s="24"/>
    </row>
    <row r="18" spans="1:4" ht="28.8" x14ac:dyDescent="0.3">
      <c r="A18" s="25" t="s">
        <v>14</v>
      </c>
      <c r="B18" s="29" t="s">
        <v>86</v>
      </c>
      <c r="C18" s="118">
        <f>podrobný!G52</f>
        <v>0</v>
      </c>
    </row>
    <row r="19" spans="1:4" x14ac:dyDescent="0.3">
      <c r="A19" s="10" t="s">
        <v>18</v>
      </c>
      <c r="B19" s="4" t="s">
        <v>85</v>
      </c>
      <c r="C19" s="116">
        <f>podrobný!G53</f>
        <v>0</v>
      </c>
    </row>
    <row r="20" spans="1:4" x14ac:dyDescent="0.3">
      <c r="A20" s="13" t="s">
        <v>22</v>
      </c>
      <c r="B20" s="21" t="s">
        <v>21</v>
      </c>
      <c r="C20" s="120">
        <f>podrobný!G62</f>
        <v>0</v>
      </c>
    </row>
    <row r="21" spans="1:4" x14ac:dyDescent="0.3">
      <c r="A21" s="27" t="s">
        <v>23</v>
      </c>
      <c r="B21" s="28" t="s">
        <v>88</v>
      </c>
      <c r="C21" s="113">
        <f>podrobný!G63</f>
        <v>0</v>
      </c>
    </row>
    <row r="22" spans="1:4" x14ac:dyDescent="0.3">
      <c r="A22" s="10" t="s">
        <v>25</v>
      </c>
      <c r="B22" s="19" t="s">
        <v>89</v>
      </c>
      <c r="C22" s="116">
        <f>podrobný!G64</f>
        <v>0</v>
      </c>
    </row>
    <row r="23" spans="1:4" x14ac:dyDescent="0.3">
      <c r="A23" s="25" t="s">
        <v>24</v>
      </c>
      <c r="B23" s="26" t="s">
        <v>90</v>
      </c>
      <c r="C23" s="113">
        <f>podrobný!G68</f>
        <v>0</v>
      </c>
    </row>
    <row r="24" spans="1:4" x14ac:dyDescent="0.3">
      <c r="A24" s="10" t="s">
        <v>26</v>
      </c>
      <c r="B24" s="22" t="s">
        <v>91</v>
      </c>
      <c r="C24" s="116">
        <f>podrobný!G69</f>
        <v>0</v>
      </c>
      <c r="D24" s="23"/>
    </row>
    <row r="25" spans="1:4" x14ac:dyDescent="0.3">
      <c r="A25" s="10" t="s">
        <v>27</v>
      </c>
      <c r="B25" s="8" t="s">
        <v>41</v>
      </c>
      <c r="C25" s="116">
        <f>podrobný!G74</f>
        <v>0</v>
      </c>
      <c r="D25" s="32"/>
    </row>
    <row r="26" spans="1:4" x14ac:dyDescent="0.3">
      <c r="A26" s="10" t="s">
        <v>93</v>
      </c>
      <c r="B26" s="3" t="s">
        <v>13</v>
      </c>
      <c r="C26" s="116">
        <f>podrobný!G79</f>
        <v>0</v>
      </c>
      <c r="D26" s="23"/>
    </row>
    <row r="27" spans="1:4" x14ac:dyDescent="0.3">
      <c r="A27" s="10" t="s">
        <v>94</v>
      </c>
      <c r="B27" s="3" t="s">
        <v>92</v>
      </c>
      <c r="C27" s="116">
        <f>podrobný!G84</f>
        <v>0</v>
      </c>
      <c r="D27" s="23"/>
    </row>
    <row r="28" spans="1:4" x14ac:dyDescent="0.3">
      <c r="A28" s="10" t="s">
        <v>95</v>
      </c>
      <c r="B28" s="3" t="s">
        <v>28</v>
      </c>
      <c r="C28" s="116">
        <f>podrobný!G88</f>
        <v>0</v>
      </c>
    </row>
    <row r="29" spans="1:4" x14ac:dyDescent="0.3">
      <c r="A29" s="11" t="s">
        <v>19</v>
      </c>
      <c r="B29" s="179" t="s">
        <v>15</v>
      </c>
      <c r="C29" s="180">
        <f>podrobný!G92</f>
        <v>0</v>
      </c>
    </row>
    <row r="30" spans="1:4" x14ac:dyDescent="0.3">
      <c r="A30" s="9" t="s">
        <v>96</v>
      </c>
      <c r="B30" s="181" t="s">
        <v>75</v>
      </c>
      <c r="C30" s="120">
        <f>podrobný!G93</f>
        <v>0</v>
      </c>
    </row>
    <row r="31" spans="1:4" x14ac:dyDescent="0.3">
      <c r="A31" s="9" t="s">
        <v>97</v>
      </c>
      <c r="B31" s="181" t="s">
        <v>98</v>
      </c>
      <c r="C31" s="120">
        <f>podrobný!G94</f>
        <v>0</v>
      </c>
    </row>
    <row r="32" spans="1:4" x14ac:dyDescent="0.3">
      <c r="A32" s="158"/>
    </row>
    <row r="33" spans="1:1" x14ac:dyDescent="0.3">
      <c r="A33" s="158"/>
    </row>
  </sheetData>
  <phoneticPr fontId="6" type="noConversion"/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podrobný</vt:lpstr>
      <vt:lpstr>sumář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Šašmová Miroslava Ing. (MPSV)</dc:creator>
  <cp:lastModifiedBy>Tomková Eliška Ing. (MPSV)</cp:lastModifiedBy>
  <cp:lastPrinted>2023-01-26T08:02:10Z</cp:lastPrinted>
  <dcterms:created xsi:type="dcterms:W3CDTF">2022-01-23T12:12:43Z</dcterms:created>
  <dcterms:modified xsi:type="dcterms:W3CDTF">2023-12-12T08:23:07Z</dcterms:modified>
</cp:coreProperties>
</file>